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jamesbeeby/Downloads/"/>
    </mc:Choice>
  </mc:AlternateContent>
  <xr:revisionPtr revIDLastSave="0" documentId="13_ncr:1_{C46EB6A6-F022-9E4E-831A-5AF1BD95A7B8}" xr6:coauthVersionLast="47" xr6:coauthVersionMax="47" xr10:uidLastSave="{00000000-0000-0000-0000-000000000000}"/>
  <bookViews>
    <workbookView xWindow="0" yWindow="600" windowWidth="28800" windowHeight="15460" xr2:uid="{00000000-000D-0000-FFFF-FFFF00000000}"/>
  </bookViews>
  <sheets>
    <sheet name="Tracker" sheetId="1" r:id="rId1"/>
    <sheet name="Instructions" sheetId="2" r:id="rId2"/>
    <sheet name="Dashboard" sheetId="3" r:id="rId3"/>
    <sheet name="Lists" sheetId="4" r:id="rId4"/>
    <sheet name="Beyond Spreadsheet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" i="3" l="1"/>
  <c r="B17" i="3"/>
  <c r="B16" i="3"/>
  <c r="B15" i="3"/>
  <c r="B14" i="3"/>
  <c r="B13" i="3"/>
  <c r="B12" i="3"/>
  <c r="B11" i="3"/>
  <c r="G6" i="3"/>
  <c r="E6" i="3"/>
  <c r="A6" i="3"/>
  <c r="X501" i="1"/>
  <c r="W501" i="1"/>
  <c r="V501" i="1"/>
  <c r="U501" i="1"/>
  <c r="T501" i="1"/>
  <c r="L501" i="1"/>
  <c r="X500" i="1"/>
  <c r="W500" i="1"/>
  <c r="V500" i="1"/>
  <c r="U500" i="1"/>
  <c r="T500" i="1"/>
  <c r="L500" i="1"/>
  <c r="X499" i="1"/>
  <c r="W499" i="1"/>
  <c r="V499" i="1"/>
  <c r="U499" i="1"/>
  <c r="T499" i="1"/>
  <c r="L499" i="1"/>
  <c r="X498" i="1"/>
  <c r="W498" i="1"/>
  <c r="V498" i="1"/>
  <c r="U498" i="1"/>
  <c r="T498" i="1"/>
  <c r="L498" i="1"/>
  <c r="X497" i="1"/>
  <c r="W497" i="1"/>
  <c r="V497" i="1"/>
  <c r="U497" i="1"/>
  <c r="T497" i="1"/>
  <c r="L497" i="1"/>
  <c r="X496" i="1"/>
  <c r="W496" i="1"/>
  <c r="V496" i="1"/>
  <c r="U496" i="1"/>
  <c r="T496" i="1"/>
  <c r="L496" i="1"/>
  <c r="X495" i="1"/>
  <c r="W495" i="1"/>
  <c r="V495" i="1"/>
  <c r="U495" i="1"/>
  <c r="T495" i="1"/>
  <c r="L495" i="1"/>
  <c r="X494" i="1"/>
  <c r="W494" i="1"/>
  <c r="V494" i="1"/>
  <c r="U494" i="1"/>
  <c r="T494" i="1"/>
  <c r="L494" i="1"/>
  <c r="X493" i="1"/>
  <c r="W493" i="1"/>
  <c r="V493" i="1"/>
  <c r="U493" i="1"/>
  <c r="T493" i="1"/>
  <c r="L493" i="1"/>
  <c r="X492" i="1"/>
  <c r="W492" i="1"/>
  <c r="V492" i="1"/>
  <c r="U492" i="1"/>
  <c r="T492" i="1"/>
  <c r="L492" i="1"/>
  <c r="X491" i="1"/>
  <c r="W491" i="1"/>
  <c r="V491" i="1"/>
  <c r="U491" i="1"/>
  <c r="T491" i="1"/>
  <c r="L491" i="1"/>
  <c r="X490" i="1"/>
  <c r="W490" i="1"/>
  <c r="V490" i="1"/>
  <c r="U490" i="1"/>
  <c r="T490" i="1"/>
  <c r="L490" i="1"/>
  <c r="X489" i="1"/>
  <c r="W489" i="1"/>
  <c r="V489" i="1"/>
  <c r="U489" i="1"/>
  <c r="T489" i="1"/>
  <c r="L489" i="1"/>
  <c r="X488" i="1"/>
  <c r="W488" i="1"/>
  <c r="V488" i="1"/>
  <c r="U488" i="1"/>
  <c r="T488" i="1"/>
  <c r="L488" i="1"/>
  <c r="X487" i="1"/>
  <c r="W487" i="1"/>
  <c r="V487" i="1"/>
  <c r="U487" i="1"/>
  <c r="T487" i="1"/>
  <c r="L487" i="1"/>
  <c r="X486" i="1"/>
  <c r="W486" i="1"/>
  <c r="V486" i="1"/>
  <c r="U486" i="1"/>
  <c r="T486" i="1"/>
  <c r="L486" i="1"/>
  <c r="X485" i="1"/>
  <c r="W485" i="1"/>
  <c r="V485" i="1"/>
  <c r="U485" i="1"/>
  <c r="T485" i="1"/>
  <c r="L485" i="1"/>
  <c r="X484" i="1"/>
  <c r="W484" i="1"/>
  <c r="V484" i="1"/>
  <c r="U484" i="1"/>
  <c r="T484" i="1"/>
  <c r="L484" i="1"/>
  <c r="X483" i="1"/>
  <c r="W483" i="1"/>
  <c r="V483" i="1"/>
  <c r="U483" i="1"/>
  <c r="T483" i="1"/>
  <c r="L483" i="1"/>
  <c r="X482" i="1"/>
  <c r="W482" i="1"/>
  <c r="V482" i="1"/>
  <c r="U482" i="1"/>
  <c r="T482" i="1"/>
  <c r="L482" i="1"/>
  <c r="X481" i="1"/>
  <c r="W481" i="1"/>
  <c r="V481" i="1"/>
  <c r="U481" i="1"/>
  <c r="T481" i="1"/>
  <c r="L481" i="1"/>
  <c r="X480" i="1"/>
  <c r="W480" i="1"/>
  <c r="V480" i="1"/>
  <c r="U480" i="1"/>
  <c r="T480" i="1"/>
  <c r="L480" i="1"/>
  <c r="X479" i="1"/>
  <c r="W479" i="1"/>
  <c r="V479" i="1"/>
  <c r="U479" i="1"/>
  <c r="T479" i="1"/>
  <c r="L479" i="1"/>
  <c r="X478" i="1"/>
  <c r="W478" i="1"/>
  <c r="V478" i="1"/>
  <c r="U478" i="1"/>
  <c r="T478" i="1"/>
  <c r="L478" i="1"/>
  <c r="X477" i="1"/>
  <c r="W477" i="1"/>
  <c r="V477" i="1"/>
  <c r="U477" i="1"/>
  <c r="T477" i="1"/>
  <c r="L477" i="1"/>
  <c r="X476" i="1"/>
  <c r="W476" i="1"/>
  <c r="V476" i="1"/>
  <c r="U476" i="1"/>
  <c r="T476" i="1"/>
  <c r="L476" i="1"/>
  <c r="X475" i="1"/>
  <c r="W475" i="1"/>
  <c r="V475" i="1"/>
  <c r="U475" i="1"/>
  <c r="T475" i="1"/>
  <c r="L475" i="1"/>
  <c r="X474" i="1"/>
  <c r="W474" i="1"/>
  <c r="V474" i="1"/>
  <c r="U474" i="1"/>
  <c r="T474" i="1"/>
  <c r="L474" i="1"/>
  <c r="X473" i="1"/>
  <c r="W473" i="1"/>
  <c r="V473" i="1"/>
  <c r="U473" i="1"/>
  <c r="T473" i="1"/>
  <c r="L473" i="1"/>
  <c r="X472" i="1"/>
  <c r="W472" i="1"/>
  <c r="V472" i="1"/>
  <c r="U472" i="1"/>
  <c r="T472" i="1"/>
  <c r="L472" i="1"/>
  <c r="X471" i="1"/>
  <c r="W471" i="1"/>
  <c r="V471" i="1"/>
  <c r="U471" i="1"/>
  <c r="T471" i="1"/>
  <c r="L471" i="1"/>
  <c r="X470" i="1"/>
  <c r="W470" i="1"/>
  <c r="V470" i="1"/>
  <c r="U470" i="1"/>
  <c r="T470" i="1"/>
  <c r="L470" i="1"/>
  <c r="X469" i="1"/>
  <c r="W469" i="1"/>
  <c r="V469" i="1"/>
  <c r="U469" i="1"/>
  <c r="T469" i="1"/>
  <c r="L469" i="1"/>
  <c r="X468" i="1"/>
  <c r="W468" i="1"/>
  <c r="V468" i="1"/>
  <c r="U468" i="1"/>
  <c r="T468" i="1"/>
  <c r="L468" i="1"/>
  <c r="X467" i="1"/>
  <c r="W467" i="1"/>
  <c r="V467" i="1"/>
  <c r="U467" i="1"/>
  <c r="T467" i="1"/>
  <c r="L467" i="1"/>
  <c r="X466" i="1"/>
  <c r="W466" i="1"/>
  <c r="V466" i="1"/>
  <c r="U466" i="1"/>
  <c r="T466" i="1"/>
  <c r="L466" i="1"/>
  <c r="X465" i="1"/>
  <c r="W465" i="1"/>
  <c r="V465" i="1"/>
  <c r="U465" i="1"/>
  <c r="T465" i="1"/>
  <c r="L465" i="1"/>
  <c r="X464" i="1"/>
  <c r="W464" i="1"/>
  <c r="V464" i="1"/>
  <c r="U464" i="1"/>
  <c r="T464" i="1"/>
  <c r="L464" i="1"/>
  <c r="X463" i="1"/>
  <c r="W463" i="1"/>
  <c r="V463" i="1"/>
  <c r="U463" i="1"/>
  <c r="T463" i="1"/>
  <c r="L463" i="1"/>
  <c r="X462" i="1"/>
  <c r="W462" i="1"/>
  <c r="V462" i="1"/>
  <c r="U462" i="1"/>
  <c r="T462" i="1"/>
  <c r="L462" i="1"/>
  <c r="X461" i="1"/>
  <c r="W461" i="1"/>
  <c r="V461" i="1"/>
  <c r="U461" i="1"/>
  <c r="T461" i="1"/>
  <c r="L461" i="1"/>
  <c r="X460" i="1"/>
  <c r="W460" i="1"/>
  <c r="V460" i="1"/>
  <c r="U460" i="1"/>
  <c r="T460" i="1"/>
  <c r="L460" i="1"/>
  <c r="X459" i="1"/>
  <c r="W459" i="1"/>
  <c r="V459" i="1"/>
  <c r="U459" i="1"/>
  <c r="T459" i="1"/>
  <c r="L459" i="1"/>
  <c r="X458" i="1"/>
  <c r="W458" i="1"/>
  <c r="V458" i="1"/>
  <c r="U458" i="1"/>
  <c r="T458" i="1"/>
  <c r="L458" i="1"/>
  <c r="X457" i="1"/>
  <c r="W457" i="1"/>
  <c r="V457" i="1"/>
  <c r="U457" i="1"/>
  <c r="T457" i="1"/>
  <c r="L457" i="1"/>
  <c r="X456" i="1"/>
  <c r="W456" i="1"/>
  <c r="V456" i="1"/>
  <c r="U456" i="1"/>
  <c r="T456" i="1"/>
  <c r="L456" i="1"/>
  <c r="X455" i="1"/>
  <c r="W455" i="1"/>
  <c r="V455" i="1"/>
  <c r="U455" i="1"/>
  <c r="T455" i="1"/>
  <c r="L455" i="1"/>
  <c r="X454" i="1"/>
  <c r="W454" i="1"/>
  <c r="V454" i="1"/>
  <c r="U454" i="1"/>
  <c r="T454" i="1"/>
  <c r="L454" i="1"/>
  <c r="X453" i="1"/>
  <c r="W453" i="1"/>
  <c r="V453" i="1"/>
  <c r="U453" i="1"/>
  <c r="T453" i="1"/>
  <c r="L453" i="1"/>
  <c r="X452" i="1"/>
  <c r="W452" i="1"/>
  <c r="V452" i="1"/>
  <c r="U452" i="1"/>
  <c r="T452" i="1"/>
  <c r="L452" i="1"/>
  <c r="X451" i="1"/>
  <c r="W451" i="1"/>
  <c r="V451" i="1"/>
  <c r="U451" i="1"/>
  <c r="T451" i="1"/>
  <c r="L451" i="1"/>
  <c r="X450" i="1"/>
  <c r="W450" i="1"/>
  <c r="V450" i="1"/>
  <c r="U450" i="1"/>
  <c r="T450" i="1"/>
  <c r="L450" i="1"/>
  <c r="X449" i="1"/>
  <c r="W449" i="1"/>
  <c r="V449" i="1"/>
  <c r="U449" i="1"/>
  <c r="T449" i="1"/>
  <c r="L449" i="1"/>
  <c r="X448" i="1"/>
  <c r="W448" i="1"/>
  <c r="V448" i="1"/>
  <c r="U448" i="1"/>
  <c r="T448" i="1"/>
  <c r="L448" i="1"/>
  <c r="X447" i="1"/>
  <c r="W447" i="1"/>
  <c r="V447" i="1"/>
  <c r="U447" i="1"/>
  <c r="T447" i="1"/>
  <c r="L447" i="1"/>
  <c r="X446" i="1"/>
  <c r="W446" i="1"/>
  <c r="V446" i="1"/>
  <c r="U446" i="1"/>
  <c r="T446" i="1"/>
  <c r="L446" i="1"/>
  <c r="X445" i="1"/>
  <c r="W445" i="1"/>
  <c r="V445" i="1"/>
  <c r="U445" i="1"/>
  <c r="T445" i="1"/>
  <c r="L445" i="1"/>
  <c r="X444" i="1"/>
  <c r="W444" i="1"/>
  <c r="V444" i="1"/>
  <c r="U444" i="1"/>
  <c r="T444" i="1"/>
  <c r="L444" i="1"/>
  <c r="X443" i="1"/>
  <c r="W443" i="1"/>
  <c r="V443" i="1"/>
  <c r="U443" i="1"/>
  <c r="T443" i="1"/>
  <c r="L443" i="1"/>
  <c r="X442" i="1"/>
  <c r="W442" i="1"/>
  <c r="V442" i="1"/>
  <c r="U442" i="1"/>
  <c r="T442" i="1"/>
  <c r="L442" i="1"/>
  <c r="X441" i="1"/>
  <c r="W441" i="1"/>
  <c r="V441" i="1"/>
  <c r="U441" i="1"/>
  <c r="T441" i="1"/>
  <c r="L441" i="1"/>
  <c r="X440" i="1"/>
  <c r="W440" i="1"/>
  <c r="V440" i="1"/>
  <c r="U440" i="1"/>
  <c r="T440" i="1"/>
  <c r="L440" i="1"/>
  <c r="X439" i="1"/>
  <c r="W439" i="1"/>
  <c r="V439" i="1"/>
  <c r="U439" i="1"/>
  <c r="T439" i="1"/>
  <c r="L439" i="1"/>
  <c r="X438" i="1"/>
  <c r="W438" i="1"/>
  <c r="V438" i="1"/>
  <c r="U438" i="1"/>
  <c r="T438" i="1"/>
  <c r="L438" i="1"/>
  <c r="X437" i="1"/>
  <c r="W437" i="1"/>
  <c r="V437" i="1"/>
  <c r="U437" i="1"/>
  <c r="T437" i="1"/>
  <c r="L437" i="1"/>
  <c r="X436" i="1"/>
  <c r="W436" i="1"/>
  <c r="V436" i="1"/>
  <c r="U436" i="1"/>
  <c r="T436" i="1"/>
  <c r="L436" i="1"/>
  <c r="X435" i="1"/>
  <c r="W435" i="1"/>
  <c r="V435" i="1"/>
  <c r="U435" i="1"/>
  <c r="T435" i="1"/>
  <c r="L435" i="1"/>
  <c r="X434" i="1"/>
  <c r="W434" i="1"/>
  <c r="V434" i="1"/>
  <c r="U434" i="1"/>
  <c r="T434" i="1"/>
  <c r="L434" i="1"/>
  <c r="X433" i="1"/>
  <c r="W433" i="1"/>
  <c r="V433" i="1"/>
  <c r="U433" i="1"/>
  <c r="T433" i="1"/>
  <c r="L433" i="1"/>
  <c r="X432" i="1"/>
  <c r="W432" i="1"/>
  <c r="V432" i="1"/>
  <c r="U432" i="1"/>
  <c r="T432" i="1"/>
  <c r="L432" i="1"/>
  <c r="X431" i="1"/>
  <c r="W431" i="1"/>
  <c r="V431" i="1"/>
  <c r="U431" i="1"/>
  <c r="T431" i="1"/>
  <c r="L431" i="1"/>
  <c r="X430" i="1"/>
  <c r="W430" i="1"/>
  <c r="V430" i="1"/>
  <c r="U430" i="1"/>
  <c r="T430" i="1"/>
  <c r="L430" i="1"/>
  <c r="X429" i="1"/>
  <c r="W429" i="1"/>
  <c r="V429" i="1"/>
  <c r="U429" i="1"/>
  <c r="T429" i="1"/>
  <c r="L429" i="1"/>
  <c r="X428" i="1"/>
  <c r="W428" i="1"/>
  <c r="V428" i="1"/>
  <c r="U428" i="1"/>
  <c r="T428" i="1"/>
  <c r="L428" i="1"/>
  <c r="X427" i="1"/>
  <c r="W427" i="1"/>
  <c r="V427" i="1"/>
  <c r="U427" i="1"/>
  <c r="T427" i="1"/>
  <c r="L427" i="1"/>
  <c r="X426" i="1"/>
  <c r="W426" i="1"/>
  <c r="V426" i="1"/>
  <c r="U426" i="1"/>
  <c r="T426" i="1"/>
  <c r="L426" i="1"/>
  <c r="X425" i="1"/>
  <c r="W425" i="1"/>
  <c r="V425" i="1"/>
  <c r="U425" i="1"/>
  <c r="T425" i="1"/>
  <c r="L425" i="1"/>
  <c r="X424" i="1"/>
  <c r="W424" i="1"/>
  <c r="V424" i="1"/>
  <c r="U424" i="1"/>
  <c r="T424" i="1"/>
  <c r="L424" i="1"/>
  <c r="X423" i="1"/>
  <c r="W423" i="1"/>
  <c r="V423" i="1"/>
  <c r="U423" i="1"/>
  <c r="T423" i="1"/>
  <c r="L423" i="1"/>
  <c r="X422" i="1"/>
  <c r="W422" i="1"/>
  <c r="V422" i="1"/>
  <c r="U422" i="1"/>
  <c r="T422" i="1"/>
  <c r="L422" i="1"/>
  <c r="X421" i="1"/>
  <c r="W421" i="1"/>
  <c r="V421" i="1"/>
  <c r="U421" i="1"/>
  <c r="T421" i="1"/>
  <c r="L421" i="1"/>
  <c r="X420" i="1"/>
  <c r="W420" i="1"/>
  <c r="V420" i="1"/>
  <c r="U420" i="1"/>
  <c r="T420" i="1"/>
  <c r="L420" i="1"/>
  <c r="X419" i="1"/>
  <c r="W419" i="1"/>
  <c r="V419" i="1"/>
  <c r="U419" i="1"/>
  <c r="T419" i="1"/>
  <c r="L419" i="1"/>
  <c r="X418" i="1"/>
  <c r="W418" i="1"/>
  <c r="V418" i="1"/>
  <c r="U418" i="1"/>
  <c r="T418" i="1"/>
  <c r="L418" i="1"/>
  <c r="X417" i="1"/>
  <c r="W417" i="1"/>
  <c r="V417" i="1"/>
  <c r="U417" i="1"/>
  <c r="T417" i="1"/>
  <c r="L417" i="1"/>
  <c r="X416" i="1"/>
  <c r="W416" i="1"/>
  <c r="V416" i="1"/>
  <c r="U416" i="1"/>
  <c r="T416" i="1"/>
  <c r="L416" i="1"/>
  <c r="X415" i="1"/>
  <c r="W415" i="1"/>
  <c r="V415" i="1"/>
  <c r="U415" i="1"/>
  <c r="T415" i="1"/>
  <c r="L415" i="1"/>
  <c r="X414" i="1"/>
  <c r="W414" i="1"/>
  <c r="V414" i="1"/>
  <c r="U414" i="1"/>
  <c r="T414" i="1"/>
  <c r="L414" i="1"/>
  <c r="X413" i="1"/>
  <c r="W413" i="1"/>
  <c r="V413" i="1"/>
  <c r="U413" i="1"/>
  <c r="T413" i="1"/>
  <c r="L413" i="1"/>
  <c r="X412" i="1"/>
  <c r="W412" i="1"/>
  <c r="V412" i="1"/>
  <c r="U412" i="1"/>
  <c r="T412" i="1"/>
  <c r="L412" i="1"/>
  <c r="X411" i="1"/>
  <c r="W411" i="1"/>
  <c r="V411" i="1"/>
  <c r="U411" i="1"/>
  <c r="T411" i="1"/>
  <c r="L411" i="1"/>
  <c r="X410" i="1"/>
  <c r="W410" i="1"/>
  <c r="V410" i="1"/>
  <c r="U410" i="1"/>
  <c r="T410" i="1"/>
  <c r="L410" i="1"/>
  <c r="X409" i="1"/>
  <c r="W409" i="1"/>
  <c r="V409" i="1"/>
  <c r="U409" i="1"/>
  <c r="T409" i="1"/>
  <c r="L409" i="1"/>
  <c r="X408" i="1"/>
  <c r="W408" i="1"/>
  <c r="V408" i="1"/>
  <c r="U408" i="1"/>
  <c r="T408" i="1"/>
  <c r="L408" i="1"/>
  <c r="X407" i="1"/>
  <c r="W407" i="1"/>
  <c r="V407" i="1"/>
  <c r="U407" i="1"/>
  <c r="T407" i="1"/>
  <c r="L407" i="1"/>
  <c r="X406" i="1"/>
  <c r="W406" i="1"/>
  <c r="V406" i="1"/>
  <c r="U406" i="1"/>
  <c r="T406" i="1"/>
  <c r="L406" i="1"/>
  <c r="X405" i="1"/>
  <c r="W405" i="1"/>
  <c r="V405" i="1"/>
  <c r="U405" i="1"/>
  <c r="T405" i="1"/>
  <c r="L405" i="1"/>
  <c r="X404" i="1"/>
  <c r="W404" i="1"/>
  <c r="V404" i="1"/>
  <c r="U404" i="1"/>
  <c r="T404" i="1"/>
  <c r="L404" i="1"/>
  <c r="X403" i="1"/>
  <c r="W403" i="1"/>
  <c r="V403" i="1"/>
  <c r="U403" i="1"/>
  <c r="T403" i="1"/>
  <c r="L403" i="1"/>
  <c r="X402" i="1"/>
  <c r="W402" i="1"/>
  <c r="V402" i="1"/>
  <c r="U402" i="1"/>
  <c r="T402" i="1"/>
  <c r="L402" i="1"/>
  <c r="X401" i="1"/>
  <c r="W401" i="1"/>
  <c r="V401" i="1"/>
  <c r="U401" i="1"/>
  <c r="T401" i="1"/>
  <c r="L401" i="1"/>
  <c r="X400" i="1"/>
  <c r="W400" i="1"/>
  <c r="V400" i="1"/>
  <c r="U400" i="1"/>
  <c r="T400" i="1"/>
  <c r="L400" i="1"/>
  <c r="X399" i="1"/>
  <c r="W399" i="1"/>
  <c r="V399" i="1"/>
  <c r="U399" i="1"/>
  <c r="T399" i="1"/>
  <c r="L399" i="1"/>
  <c r="X398" i="1"/>
  <c r="W398" i="1"/>
  <c r="V398" i="1"/>
  <c r="U398" i="1"/>
  <c r="T398" i="1"/>
  <c r="L398" i="1"/>
  <c r="X397" i="1"/>
  <c r="W397" i="1"/>
  <c r="V397" i="1"/>
  <c r="U397" i="1"/>
  <c r="T397" i="1"/>
  <c r="L397" i="1"/>
  <c r="X396" i="1"/>
  <c r="W396" i="1"/>
  <c r="V396" i="1"/>
  <c r="U396" i="1"/>
  <c r="T396" i="1"/>
  <c r="L396" i="1"/>
  <c r="X395" i="1"/>
  <c r="W395" i="1"/>
  <c r="V395" i="1"/>
  <c r="U395" i="1"/>
  <c r="T395" i="1"/>
  <c r="L395" i="1"/>
  <c r="X394" i="1"/>
  <c r="W394" i="1"/>
  <c r="V394" i="1"/>
  <c r="U394" i="1"/>
  <c r="T394" i="1"/>
  <c r="L394" i="1"/>
  <c r="X393" i="1"/>
  <c r="W393" i="1"/>
  <c r="V393" i="1"/>
  <c r="U393" i="1"/>
  <c r="T393" i="1"/>
  <c r="L393" i="1"/>
  <c r="X392" i="1"/>
  <c r="W392" i="1"/>
  <c r="V392" i="1"/>
  <c r="U392" i="1"/>
  <c r="T392" i="1"/>
  <c r="L392" i="1"/>
  <c r="X391" i="1"/>
  <c r="W391" i="1"/>
  <c r="V391" i="1"/>
  <c r="U391" i="1"/>
  <c r="T391" i="1"/>
  <c r="L391" i="1"/>
  <c r="X390" i="1"/>
  <c r="W390" i="1"/>
  <c r="V390" i="1"/>
  <c r="U390" i="1"/>
  <c r="T390" i="1"/>
  <c r="L390" i="1"/>
  <c r="X389" i="1"/>
  <c r="W389" i="1"/>
  <c r="V389" i="1"/>
  <c r="U389" i="1"/>
  <c r="T389" i="1"/>
  <c r="L389" i="1"/>
  <c r="X388" i="1"/>
  <c r="W388" i="1"/>
  <c r="V388" i="1"/>
  <c r="U388" i="1"/>
  <c r="T388" i="1"/>
  <c r="L388" i="1"/>
  <c r="X387" i="1"/>
  <c r="W387" i="1"/>
  <c r="V387" i="1"/>
  <c r="U387" i="1"/>
  <c r="T387" i="1"/>
  <c r="L387" i="1"/>
  <c r="X386" i="1"/>
  <c r="W386" i="1"/>
  <c r="V386" i="1"/>
  <c r="U386" i="1"/>
  <c r="T386" i="1"/>
  <c r="L386" i="1"/>
  <c r="X385" i="1"/>
  <c r="W385" i="1"/>
  <c r="V385" i="1"/>
  <c r="U385" i="1"/>
  <c r="T385" i="1"/>
  <c r="L385" i="1"/>
  <c r="X384" i="1"/>
  <c r="W384" i="1"/>
  <c r="V384" i="1"/>
  <c r="U384" i="1"/>
  <c r="T384" i="1"/>
  <c r="L384" i="1"/>
  <c r="X383" i="1"/>
  <c r="W383" i="1"/>
  <c r="V383" i="1"/>
  <c r="U383" i="1"/>
  <c r="T383" i="1"/>
  <c r="L383" i="1"/>
  <c r="X382" i="1"/>
  <c r="W382" i="1"/>
  <c r="V382" i="1"/>
  <c r="U382" i="1"/>
  <c r="T382" i="1"/>
  <c r="L382" i="1"/>
  <c r="X381" i="1"/>
  <c r="W381" i="1"/>
  <c r="V381" i="1"/>
  <c r="U381" i="1"/>
  <c r="T381" i="1"/>
  <c r="L381" i="1"/>
  <c r="X380" i="1"/>
  <c r="W380" i="1"/>
  <c r="V380" i="1"/>
  <c r="U380" i="1"/>
  <c r="T380" i="1"/>
  <c r="L380" i="1"/>
  <c r="X379" i="1"/>
  <c r="W379" i="1"/>
  <c r="V379" i="1"/>
  <c r="U379" i="1"/>
  <c r="T379" i="1"/>
  <c r="L379" i="1"/>
  <c r="X378" i="1"/>
  <c r="W378" i="1"/>
  <c r="V378" i="1"/>
  <c r="U378" i="1"/>
  <c r="T378" i="1"/>
  <c r="L378" i="1"/>
  <c r="X377" i="1"/>
  <c r="W377" i="1"/>
  <c r="V377" i="1"/>
  <c r="U377" i="1"/>
  <c r="T377" i="1"/>
  <c r="L377" i="1"/>
  <c r="X376" i="1"/>
  <c r="W376" i="1"/>
  <c r="V376" i="1"/>
  <c r="U376" i="1"/>
  <c r="T376" i="1"/>
  <c r="L376" i="1"/>
  <c r="X375" i="1"/>
  <c r="W375" i="1"/>
  <c r="V375" i="1"/>
  <c r="U375" i="1"/>
  <c r="T375" i="1"/>
  <c r="L375" i="1"/>
  <c r="X374" i="1"/>
  <c r="W374" i="1"/>
  <c r="V374" i="1"/>
  <c r="U374" i="1"/>
  <c r="T374" i="1"/>
  <c r="L374" i="1"/>
  <c r="X373" i="1"/>
  <c r="W373" i="1"/>
  <c r="V373" i="1"/>
  <c r="U373" i="1"/>
  <c r="T373" i="1"/>
  <c r="L373" i="1"/>
  <c r="X372" i="1"/>
  <c r="W372" i="1"/>
  <c r="V372" i="1"/>
  <c r="U372" i="1"/>
  <c r="T372" i="1"/>
  <c r="L372" i="1"/>
  <c r="X371" i="1"/>
  <c r="W371" i="1"/>
  <c r="V371" i="1"/>
  <c r="U371" i="1"/>
  <c r="T371" i="1"/>
  <c r="L371" i="1"/>
  <c r="X370" i="1"/>
  <c r="W370" i="1"/>
  <c r="V370" i="1"/>
  <c r="U370" i="1"/>
  <c r="T370" i="1"/>
  <c r="L370" i="1"/>
  <c r="X369" i="1"/>
  <c r="W369" i="1"/>
  <c r="V369" i="1"/>
  <c r="U369" i="1"/>
  <c r="T369" i="1"/>
  <c r="L369" i="1"/>
  <c r="X368" i="1"/>
  <c r="W368" i="1"/>
  <c r="V368" i="1"/>
  <c r="U368" i="1"/>
  <c r="T368" i="1"/>
  <c r="L368" i="1"/>
  <c r="X367" i="1"/>
  <c r="W367" i="1"/>
  <c r="V367" i="1"/>
  <c r="U367" i="1"/>
  <c r="T367" i="1"/>
  <c r="L367" i="1"/>
  <c r="X366" i="1"/>
  <c r="W366" i="1"/>
  <c r="V366" i="1"/>
  <c r="U366" i="1"/>
  <c r="T366" i="1"/>
  <c r="L366" i="1"/>
  <c r="X365" i="1"/>
  <c r="W365" i="1"/>
  <c r="V365" i="1"/>
  <c r="U365" i="1"/>
  <c r="T365" i="1"/>
  <c r="L365" i="1"/>
  <c r="X364" i="1"/>
  <c r="W364" i="1"/>
  <c r="V364" i="1"/>
  <c r="U364" i="1"/>
  <c r="T364" i="1"/>
  <c r="L364" i="1"/>
  <c r="X363" i="1"/>
  <c r="W363" i="1"/>
  <c r="V363" i="1"/>
  <c r="U363" i="1"/>
  <c r="T363" i="1"/>
  <c r="L363" i="1"/>
  <c r="X362" i="1"/>
  <c r="W362" i="1"/>
  <c r="V362" i="1"/>
  <c r="U362" i="1"/>
  <c r="T362" i="1"/>
  <c r="L362" i="1"/>
  <c r="X361" i="1"/>
  <c r="W361" i="1"/>
  <c r="V361" i="1"/>
  <c r="U361" i="1"/>
  <c r="T361" i="1"/>
  <c r="L361" i="1"/>
  <c r="X360" i="1"/>
  <c r="W360" i="1"/>
  <c r="V360" i="1"/>
  <c r="U360" i="1"/>
  <c r="T360" i="1"/>
  <c r="L360" i="1"/>
  <c r="X359" i="1"/>
  <c r="W359" i="1"/>
  <c r="V359" i="1"/>
  <c r="U359" i="1"/>
  <c r="T359" i="1"/>
  <c r="L359" i="1"/>
  <c r="X358" i="1"/>
  <c r="W358" i="1"/>
  <c r="V358" i="1"/>
  <c r="U358" i="1"/>
  <c r="T358" i="1"/>
  <c r="L358" i="1"/>
  <c r="X357" i="1"/>
  <c r="W357" i="1"/>
  <c r="V357" i="1"/>
  <c r="U357" i="1"/>
  <c r="T357" i="1"/>
  <c r="L357" i="1"/>
  <c r="X356" i="1"/>
  <c r="W356" i="1"/>
  <c r="V356" i="1"/>
  <c r="U356" i="1"/>
  <c r="T356" i="1"/>
  <c r="L356" i="1"/>
  <c r="X355" i="1"/>
  <c r="W355" i="1"/>
  <c r="V355" i="1"/>
  <c r="U355" i="1"/>
  <c r="T355" i="1"/>
  <c r="L355" i="1"/>
  <c r="X354" i="1"/>
  <c r="W354" i="1"/>
  <c r="V354" i="1"/>
  <c r="U354" i="1"/>
  <c r="T354" i="1"/>
  <c r="L354" i="1"/>
  <c r="X353" i="1"/>
  <c r="W353" i="1"/>
  <c r="V353" i="1"/>
  <c r="U353" i="1"/>
  <c r="T353" i="1"/>
  <c r="L353" i="1"/>
  <c r="X352" i="1"/>
  <c r="W352" i="1"/>
  <c r="V352" i="1"/>
  <c r="U352" i="1"/>
  <c r="T352" i="1"/>
  <c r="L352" i="1"/>
  <c r="X351" i="1"/>
  <c r="W351" i="1"/>
  <c r="V351" i="1"/>
  <c r="U351" i="1"/>
  <c r="T351" i="1"/>
  <c r="L351" i="1"/>
  <c r="X350" i="1"/>
  <c r="W350" i="1"/>
  <c r="V350" i="1"/>
  <c r="U350" i="1"/>
  <c r="T350" i="1"/>
  <c r="L350" i="1"/>
  <c r="X349" i="1"/>
  <c r="W349" i="1"/>
  <c r="V349" i="1"/>
  <c r="U349" i="1"/>
  <c r="T349" i="1"/>
  <c r="L349" i="1"/>
  <c r="X348" i="1"/>
  <c r="W348" i="1"/>
  <c r="V348" i="1"/>
  <c r="U348" i="1"/>
  <c r="T348" i="1"/>
  <c r="L348" i="1"/>
  <c r="X347" i="1"/>
  <c r="W347" i="1"/>
  <c r="V347" i="1"/>
  <c r="U347" i="1"/>
  <c r="T347" i="1"/>
  <c r="L347" i="1"/>
  <c r="X346" i="1"/>
  <c r="W346" i="1"/>
  <c r="V346" i="1"/>
  <c r="U346" i="1"/>
  <c r="T346" i="1"/>
  <c r="L346" i="1"/>
  <c r="X345" i="1"/>
  <c r="W345" i="1"/>
  <c r="V345" i="1"/>
  <c r="U345" i="1"/>
  <c r="T345" i="1"/>
  <c r="L345" i="1"/>
  <c r="X344" i="1"/>
  <c r="W344" i="1"/>
  <c r="V344" i="1"/>
  <c r="U344" i="1"/>
  <c r="T344" i="1"/>
  <c r="L344" i="1"/>
  <c r="X343" i="1"/>
  <c r="W343" i="1"/>
  <c r="V343" i="1"/>
  <c r="U343" i="1"/>
  <c r="T343" i="1"/>
  <c r="L343" i="1"/>
  <c r="X342" i="1"/>
  <c r="W342" i="1"/>
  <c r="V342" i="1"/>
  <c r="U342" i="1"/>
  <c r="T342" i="1"/>
  <c r="L342" i="1"/>
  <c r="X341" i="1"/>
  <c r="W341" i="1"/>
  <c r="V341" i="1"/>
  <c r="U341" i="1"/>
  <c r="T341" i="1"/>
  <c r="L341" i="1"/>
  <c r="X340" i="1"/>
  <c r="W340" i="1"/>
  <c r="V340" i="1"/>
  <c r="U340" i="1"/>
  <c r="T340" i="1"/>
  <c r="L340" i="1"/>
  <c r="X339" i="1"/>
  <c r="W339" i="1"/>
  <c r="V339" i="1"/>
  <c r="U339" i="1"/>
  <c r="T339" i="1"/>
  <c r="L339" i="1"/>
  <c r="X338" i="1"/>
  <c r="W338" i="1"/>
  <c r="V338" i="1"/>
  <c r="U338" i="1"/>
  <c r="T338" i="1"/>
  <c r="L338" i="1"/>
  <c r="X337" i="1"/>
  <c r="W337" i="1"/>
  <c r="V337" i="1"/>
  <c r="U337" i="1"/>
  <c r="T337" i="1"/>
  <c r="L337" i="1"/>
  <c r="X336" i="1"/>
  <c r="W336" i="1"/>
  <c r="V336" i="1"/>
  <c r="U336" i="1"/>
  <c r="T336" i="1"/>
  <c r="L336" i="1"/>
  <c r="X335" i="1"/>
  <c r="W335" i="1"/>
  <c r="V335" i="1"/>
  <c r="U335" i="1"/>
  <c r="T335" i="1"/>
  <c r="L335" i="1"/>
  <c r="X334" i="1"/>
  <c r="W334" i="1"/>
  <c r="V334" i="1"/>
  <c r="U334" i="1"/>
  <c r="T334" i="1"/>
  <c r="L334" i="1"/>
  <c r="X333" i="1"/>
  <c r="W333" i="1"/>
  <c r="V333" i="1"/>
  <c r="U333" i="1"/>
  <c r="T333" i="1"/>
  <c r="L333" i="1"/>
  <c r="X332" i="1"/>
  <c r="W332" i="1"/>
  <c r="V332" i="1"/>
  <c r="U332" i="1"/>
  <c r="T332" i="1"/>
  <c r="L332" i="1"/>
  <c r="X331" i="1"/>
  <c r="W331" i="1"/>
  <c r="V331" i="1"/>
  <c r="U331" i="1"/>
  <c r="T331" i="1"/>
  <c r="L331" i="1"/>
  <c r="X330" i="1"/>
  <c r="W330" i="1"/>
  <c r="V330" i="1"/>
  <c r="U330" i="1"/>
  <c r="T330" i="1"/>
  <c r="L330" i="1"/>
  <c r="X329" i="1"/>
  <c r="W329" i="1"/>
  <c r="V329" i="1"/>
  <c r="U329" i="1"/>
  <c r="T329" i="1"/>
  <c r="L329" i="1"/>
  <c r="X328" i="1"/>
  <c r="W328" i="1"/>
  <c r="V328" i="1"/>
  <c r="U328" i="1"/>
  <c r="T328" i="1"/>
  <c r="L328" i="1"/>
  <c r="X327" i="1"/>
  <c r="W327" i="1"/>
  <c r="V327" i="1"/>
  <c r="U327" i="1"/>
  <c r="T327" i="1"/>
  <c r="L327" i="1"/>
  <c r="X326" i="1"/>
  <c r="W326" i="1"/>
  <c r="V326" i="1"/>
  <c r="U326" i="1"/>
  <c r="T326" i="1"/>
  <c r="L326" i="1"/>
  <c r="X325" i="1"/>
  <c r="W325" i="1"/>
  <c r="V325" i="1"/>
  <c r="U325" i="1"/>
  <c r="T325" i="1"/>
  <c r="L325" i="1"/>
  <c r="X324" i="1"/>
  <c r="W324" i="1"/>
  <c r="V324" i="1"/>
  <c r="U324" i="1"/>
  <c r="T324" i="1"/>
  <c r="L324" i="1"/>
  <c r="X323" i="1"/>
  <c r="W323" i="1"/>
  <c r="V323" i="1"/>
  <c r="U323" i="1"/>
  <c r="T323" i="1"/>
  <c r="L323" i="1"/>
  <c r="X322" i="1"/>
  <c r="W322" i="1"/>
  <c r="V322" i="1"/>
  <c r="U322" i="1"/>
  <c r="T322" i="1"/>
  <c r="L322" i="1"/>
  <c r="X321" i="1"/>
  <c r="W321" i="1"/>
  <c r="V321" i="1"/>
  <c r="U321" i="1"/>
  <c r="T321" i="1"/>
  <c r="L321" i="1"/>
  <c r="X320" i="1"/>
  <c r="W320" i="1"/>
  <c r="V320" i="1"/>
  <c r="U320" i="1"/>
  <c r="T320" i="1"/>
  <c r="L320" i="1"/>
  <c r="X319" i="1"/>
  <c r="W319" i="1"/>
  <c r="V319" i="1"/>
  <c r="U319" i="1"/>
  <c r="T319" i="1"/>
  <c r="L319" i="1"/>
  <c r="X318" i="1"/>
  <c r="W318" i="1"/>
  <c r="V318" i="1"/>
  <c r="U318" i="1"/>
  <c r="T318" i="1"/>
  <c r="L318" i="1"/>
  <c r="X317" i="1"/>
  <c r="W317" i="1"/>
  <c r="V317" i="1"/>
  <c r="U317" i="1"/>
  <c r="T317" i="1"/>
  <c r="L317" i="1"/>
  <c r="X316" i="1"/>
  <c r="W316" i="1"/>
  <c r="V316" i="1"/>
  <c r="U316" i="1"/>
  <c r="T316" i="1"/>
  <c r="L316" i="1"/>
  <c r="X315" i="1"/>
  <c r="W315" i="1"/>
  <c r="V315" i="1"/>
  <c r="U315" i="1"/>
  <c r="T315" i="1"/>
  <c r="L315" i="1"/>
  <c r="X314" i="1"/>
  <c r="W314" i="1"/>
  <c r="V314" i="1"/>
  <c r="U314" i="1"/>
  <c r="T314" i="1"/>
  <c r="L314" i="1"/>
  <c r="X313" i="1"/>
  <c r="W313" i="1"/>
  <c r="V313" i="1"/>
  <c r="U313" i="1"/>
  <c r="T313" i="1"/>
  <c r="L313" i="1"/>
  <c r="X312" i="1"/>
  <c r="W312" i="1"/>
  <c r="V312" i="1"/>
  <c r="U312" i="1"/>
  <c r="T312" i="1"/>
  <c r="L312" i="1"/>
  <c r="X311" i="1"/>
  <c r="W311" i="1"/>
  <c r="V311" i="1"/>
  <c r="U311" i="1"/>
  <c r="T311" i="1"/>
  <c r="L311" i="1"/>
  <c r="X310" i="1"/>
  <c r="W310" i="1"/>
  <c r="V310" i="1"/>
  <c r="U310" i="1"/>
  <c r="T310" i="1"/>
  <c r="L310" i="1"/>
  <c r="X309" i="1"/>
  <c r="W309" i="1"/>
  <c r="V309" i="1"/>
  <c r="U309" i="1"/>
  <c r="T309" i="1"/>
  <c r="L309" i="1"/>
  <c r="X308" i="1"/>
  <c r="W308" i="1"/>
  <c r="V308" i="1"/>
  <c r="U308" i="1"/>
  <c r="T308" i="1"/>
  <c r="L308" i="1"/>
  <c r="X307" i="1"/>
  <c r="W307" i="1"/>
  <c r="V307" i="1"/>
  <c r="U307" i="1"/>
  <c r="T307" i="1"/>
  <c r="L307" i="1"/>
  <c r="X306" i="1"/>
  <c r="W306" i="1"/>
  <c r="V306" i="1"/>
  <c r="U306" i="1"/>
  <c r="T306" i="1"/>
  <c r="L306" i="1"/>
  <c r="X305" i="1"/>
  <c r="W305" i="1"/>
  <c r="V305" i="1"/>
  <c r="U305" i="1"/>
  <c r="T305" i="1"/>
  <c r="L305" i="1"/>
  <c r="X304" i="1"/>
  <c r="W304" i="1"/>
  <c r="V304" i="1"/>
  <c r="U304" i="1"/>
  <c r="T304" i="1"/>
  <c r="L304" i="1"/>
  <c r="X303" i="1"/>
  <c r="W303" i="1"/>
  <c r="V303" i="1"/>
  <c r="U303" i="1"/>
  <c r="T303" i="1"/>
  <c r="L303" i="1"/>
  <c r="X302" i="1"/>
  <c r="W302" i="1"/>
  <c r="V302" i="1"/>
  <c r="U302" i="1"/>
  <c r="T302" i="1"/>
  <c r="L302" i="1"/>
  <c r="X301" i="1"/>
  <c r="W301" i="1"/>
  <c r="V301" i="1"/>
  <c r="U301" i="1"/>
  <c r="T301" i="1"/>
  <c r="L301" i="1"/>
  <c r="X300" i="1"/>
  <c r="W300" i="1"/>
  <c r="V300" i="1"/>
  <c r="U300" i="1"/>
  <c r="T300" i="1"/>
  <c r="L300" i="1"/>
  <c r="X299" i="1"/>
  <c r="W299" i="1"/>
  <c r="V299" i="1"/>
  <c r="U299" i="1"/>
  <c r="T299" i="1"/>
  <c r="L299" i="1"/>
  <c r="X298" i="1"/>
  <c r="W298" i="1"/>
  <c r="V298" i="1"/>
  <c r="U298" i="1"/>
  <c r="T298" i="1"/>
  <c r="L298" i="1"/>
  <c r="X297" i="1"/>
  <c r="W297" i="1"/>
  <c r="V297" i="1"/>
  <c r="U297" i="1"/>
  <c r="T297" i="1"/>
  <c r="L297" i="1"/>
  <c r="X296" i="1"/>
  <c r="W296" i="1"/>
  <c r="V296" i="1"/>
  <c r="U296" i="1"/>
  <c r="T296" i="1"/>
  <c r="L296" i="1"/>
  <c r="X295" i="1"/>
  <c r="W295" i="1"/>
  <c r="V295" i="1"/>
  <c r="U295" i="1"/>
  <c r="T295" i="1"/>
  <c r="L295" i="1"/>
  <c r="X294" i="1"/>
  <c r="W294" i="1"/>
  <c r="V294" i="1"/>
  <c r="U294" i="1"/>
  <c r="T294" i="1"/>
  <c r="L294" i="1"/>
  <c r="X293" i="1"/>
  <c r="W293" i="1"/>
  <c r="V293" i="1"/>
  <c r="U293" i="1"/>
  <c r="T293" i="1"/>
  <c r="L293" i="1"/>
  <c r="X292" i="1"/>
  <c r="W292" i="1"/>
  <c r="V292" i="1"/>
  <c r="U292" i="1"/>
  <c r="T292" i="1"/>
  <c r="L292" i="1"/>
  <c r="X291" i="1"/>
  <c r="W291" i="1"/>
  <c r="V291" i="1"/>
  <c r="U291" i="1"/>
  <c r="T291" i="1"/>
  <c r="L291" i="1"/>
  <c r="X290" i="1"/>
  <c r="W290" i="1"/>
  <c r="V290" i="1"/>
  <c r="U290" i="1"/>
  <c r="T290" i="1"/>
  <c r="L290" i="1"/>
  <c r="X289" i="1"/>
  <c r="W289" i="1"/>
  <c r="V289" i="1"/>
  <c r="U289" i="1"/>
  <c r="T289" i="1"/>
  <c r="L289" i="1"/>
  <c r="X288" i="1"/>
  <c r="W288" i="1"/>
  <c r="V288" i="1"/>
  <c r="U288" i="1"/>
  <c r="T288" i="1"/>
  <c r="L288" i="1"/>
  <c r="X287" i="1"/>
  <c r="W287" i="1"/>
  <c r="V287" i="1"/>
  <c r="U287" i="1"/>
  <c r="T287" i="1"/>
  <c r="L287" i="1"/>
  <c r="X286" i="1"/>
  <c r="W286" i="1"/>
  <c r="V286" i="1"/>
  <c r="U286" i="1"/>
  <c r="T286" i="1"/>
  <c r="L286" i="1"/>
  <c r="X285" i="1"/>
  <c r="W285" i="1"/>
  <c r="V285" i="1"/>
  <c r="U285" i="1"/>
  <c r="T285" i="1"/>
  <c r="L285" i="1"/>
  <c r="X284" i="1"/>
  <c r="W284" i="1"/>
  <c r="V284" i="1"/>
  <c r="U284" i="1"/>
  <c r="T284" i="1"/>
  <c r="L284" i="1"/>
  <c r="X283" i="1"/>
  <c r="W283" i="1"/>
  <c r="V283" i="1"/>
  <c r="U283" i="1"/>
  <c r="T283" i="1"/>
  <c r="L283" i="1"/>
  <c r="X282" i="1"/>
  <c r="W282" i="1"/>
  <c r="V282" i="1"/>
  <c r="U282" i="1"/>
  <c r="T282" i="1"/>
  <c r="L282" i="1"/>
  <c r="X281" i="1"/>
  <c r="W281" i="1"/>
  <c r="V281" i="1"/>
  <c r="U281" i="1"/>
  <c r="T281" i="1"/>
  <c r="L281" i="1"/>
  <c r="X280" i="1"/>
  <c r="W280" i="1"/>
  <c r="V280" i="1"/>
  <c r="U280" i="1"/>
  <c r="T280" i="1"/>
  <c r="L280" i="1"/>
  <c r="X279" i="1"/>
  <c r="W279" i="1"/>
  <c r="V279" i="1"/>
  <c r="U279" i="1"/>
  <c r="T279" i="1"/>
  <c r="L279" i="1"/>
  <c r="X278" i="1"/>
  <c r="W278" i="1"/>
  <c r="V278" i="1"/>
  <c r="U278" i="1"/>
  <c r="T278" i="1"/>
  <c r="L278" i="1"/>
  <c r="X277" i="1"/>
  <c r="W277" i="1"/>
  <c r="V277" i="1"/>
  <c r="U277" i="1"/>
  <c r="T277" i="1"/>
  <c r="L277" i="1"/>
  <c r="X276" i="1"/>
  <c r="W276" i="1"/>
  <c r="V276" i="1"/>
  <c r="U276" i="1"/>
  <c r="T276" i="1"/>
  <c r="L276" i="1"/>
  <c r="X275" i="1"/>
  <c r="W275" i="1"/>
  <c r="V275" i="1"/>
  <c r="U275" i="1"/>
  <c r="T275" i="1"/>
  <c r="L275" i="1"/>
  <c r="X274" i="1"/>
  <c r="W274" i="1"/>
  <c r="V274" i="1"/>
  <c r="U274" i="1"/>
  <c r="T274" i="1"/>
  <c r="L274" i="1"/>
  <c r="X273" i="1"/>
  <c r="W273" i="1"/>
  <c r="V273" i="1"/>
  <c r="U273" i="1"/>
  <c r="T273" i="1"/>
  <c r="L273" i="1"/>
  <c r="X272" i="1"/>
  <c r="W272" i="1"/>
  <c r="V272" i="1"/>
  <c r="U272" i="1"/>
  <c r="T272" i="1"/>
  <c r="L272" i="1"/>
  <c r="X271" i="1"/>
  <c r="W271" i="1"/>
  <c r="V271" i="1"/>
  <c r="U271" i="1"/>
  <c r="T271" i="1"/>
  <c r="L271" i="1"/>
  <c r="X270" i="1"/>
  <c r="W270" i="1"/>
  <c r="V270" i="1"/>
  <c r="U270" i="1"/>
  <c r="T270" i="1"/>
  <c r="L270" i="1"/>
  <c r="X269" i="1"/>
  <c r="W269" i="1"/>
  <c r="V269" i="1"/>
  <c r="U269" i="1"/>
  <c r="T269" i="1"/>
  <c r="L269" i="1"/>
  <c r="X268" i="1"/>
  <c r="W268" i="1"/>
  <c r="V268" i="1"/>
  <c r="U268" i="1"/>
  <c r="T268" i="1"/>
  <c r="L268" i="1"/>
  <c r="X267" i="1"/>
  <c r="W267" i="1"/>
  <c r="V267" i="1"/>
  <c r="U267" i="1"/>
  <c r="T267" i="1"/>
  <c r="L267" i="1"/>
  <c r="X266" i="1"/>
  <c r="W266" i="1"/>
  <c r="V266" i="1"/>
  <c r="U266" i="1"/>
  <c r="T266" i="1"/>
  <c r="L266" i="1"/>
  <c r="X265" i="1"/>
  <c r="W265" i="1"/>
  <c r="V265" i="1"/>
  <c r="U265" i="1"/>
  <c r="T265" i="1"/>
  <c r="L265" i="1"/>
  <c r="X264" i="1"/>
  <c r="W264" i="1"/>
  <c r="V264" i="1"/>
  <c r="U264" i="1"/>
  <c r="T264" i="1"/>
  <c r="L264" i="1"/>
  <c r="X263" i="1"/>
  <c r="W263" i="1"/>
  <c r="V263" i="1"/>
  <c r="U263" i="1"/>
  <c r="T263" i="1"/>
  <c r="L263" i="1"/>
  <c r="X262" i="1"/>
  <c r="W262" i="1"/>
  <c r="V262" i="1"/>
  <c r="U262" i="1"/>
  <c r="T262" i="1"/>
  <c r="L262" i="1"/>
  <c r="X261" i="1"/>
  <c r="W261" i="1"/>
  <c r="V261" i="1"/>
  <c r="U261" i="1"/>
  <c r="T261" i="1"/>
  <c r="L261" i="1"/>
  <c r="X260" i="1"/>
  <c r="W260" i="1"/>
  <c r="V260" i="1"/>
  <c r="U260" i="1"/>
  <c r="T260" i="1"/>
  <c r="L260" i="1"/>
  <c r="X259" i="1"/>
  <c r="W259" i="1"/>
  <c r="V259" i="1"/>
  <c r="U259" i="1"/>
  <c r="T259" i="1"/>
  <c r="L259" i="1"/>
  <c r="X258" i="1"/>
  <c r="W258" i="1"/>
  <c r="V258" i="1"/>
  <c r="U258" i="1"/>
  <c r="T258" i="1"/>
  <c r="L258" i="1"/>
  <c r="X257" i="1"/>
  <c r="W257" i="1"/>
  <c r="V257" i="1"/>
  <c r="U257" i="1"/>
  <c r="T257" i="1"/>
  <c r="L257" i="1"/>
  <c r="X256" i="1"/>
  <c r="W256" i="1"/>
  <c r="V256" i="1"/>
  <c r="U256" i="1"/>
  <c r="T256" i="1"/>
  <c r="L256" i="1"/>
  <c r="X255" i="1"/>
  <c r="W255" i="1"/>
  <c r="V255" i="1"/>
  <c r="U255" i="1"/>
  <c r="T255" i="1"/>
  <c r="L255" i="1"/>
  <c r="X254" i="1"/>
  <c r="W254" i="1"/>
  <c r="V254" i="1"/>
  <c r="U254" i="1"/>
  <c r="T254" i="1"/>
  <c r="L254" i="1"/>
  <c r="X253" i="1"/>
  <c r="W253" i="1"/>
  <c r="V253" i="1"/>
  <c r="U253" i="1"/>
  <c r="T253" i="1"/>
  <c r="L253" i="1"/>
  <c r="X252" i="1"/>
  <c r="W252" i="1"/>
  <c r="V252" i="1"/>
  <c r="U252" i="1"/>
  <c r="T252" i="1"/>
  <c r="L252" i="1"/>
  <c r="X251" i="1"/>
  <c r="W251" i="1"/>
  <c r="V251" i="1"/>
  <c r="U251" i="1"/>
  <c r="T251" i="1"/>
  <c r="L251" i="1"/>
  <c r="X250" i="1"/>
  <c r="W250" i="1"/>
  <c r="V250" i="1"/>
  <c r="U250" i="1"/>
  <c r="T250" i="1"/>
  <c r="L250" i="1"/>
  <c r="X249" i="1"/>
  <c r="W249" i="1"/>
  <c r="V249" i="1"/>
  <c r="U249" i="1"/>
  <c r="T249" i="1"/>
  <c r="L249" i="1"/>
  <c r="X248" i="1"/>
  <c r="W248" i="1"/>
  <c r="V248" i="1"/>
  <c r="U248" i="1"/>
  <c r="T248" i="1"/>
  <c r="L248" i="1"/>
  <c r="X247" i="1"/>
  <c r="W247" i="1"/>
  <c r="V247" i="1"/>
  <c r="U247" i="1"/>
  <c r="T247" i="1"/>
  <c r="L247" i="1"/>
  <c r="X246" i="1"/>
  <c r="W246" i="1"/>
  <c r="V246" i="1"/>
  <c r="U246" i="1"/>
  <c r="T246" i="1"/>
  <c r="L246" i="1"/>
  <c r="X245" i="1"/>
  <c r="W245" i="1"/>
  <c r="V245" i="1"/>
  <c r="U245" i="1"/>
  <c r="T245" i="1"/>
  <c r="L245" i="1"/>
  <c r="X244" i="1"/>
  <c r="W244" i="1"/>
  <c r="V244" i="1"/>
  <c r="U244" i="1"/>
  <c r="T244" i="1"/>
  <c r="L244" i="1"/>
  <c r="X243" i="1"/>
  <c r="W243" i="1"/>
  <c r="V243" i="1"/>
  <c r="U243" i="1"/>
  <c r="T243" i="1"/>
  <c r="L243" i="1"/>
  <c r="X242" i="1"/>
  <c r="W242" i="1"/>
  <c r="V242" i="1"/>
  <c r="U242" i="1"/>
  <c r="T242" i="1"/>
  <c r="L242" i="1"/>
  <c r="X241" i="1"/>
  <c r="W241" i="1"/>
  <c r="V241" i="1"/>
  <c r="U241" i="1"/>
  <c r="T241" i="1"/>
  <c r="L241" i="1"/>
  <c r="X240" i="1"/>
  <c r="W240" i="1"/>
  <c r="V240" i="1"/>
  <c r="U240" i="1"/>
  <c r="T240" i="1"/>
  <c r="L240" i="1"/>
  <c r="X239" i="1"/>
  <c r="W239" i="1"/>
  <c r="V239" i="1"/>
  <c r="U239" i="1"/>
  <c r="T239" i="1"/>
  <c r="L239" i="1"/>
  <c r="X238" i="1"/>
  <c r="W238" i="1"/>
  <c r="V238" i="1"/>
  <c r="U238" i="1"/>
  <c r="T238" i="1"/>
  <c r="L238" i="1"/>
  <c r="X237" i="1"/>
  <c r="W237" i="1"/>
  <c r="V237" i="1"/>
  <c r="U237" i="1"/>
  <c r="T237" i="1"/>
  <c r="L237" i="1"/>
  <c r="X236" i="1"/>
  <c r="W236" i="1"/>
  <c r="V236" i="1"/>
  <c r="U236" i="1"/>
  <c r="T236" i="1"/>
  <c r="L236" i="1"/>
  <c r="X235" i="1"/>
  <c r="W235" i="1"/>
  <c r="V235" i="1"/>
  <c r="U235" i="1"/>
  <c r="T235" i="1"/>
  <c r="L235" i="1"/>
  <c r="X234" i="1"/>
  <c r="W234" i="1"/>
  <c r="V234" i="1"/>
  <c r="U234" i="1"/>
  <c r="T234" i="1"/>
  <c r="L234" i="1"/>
  <c r="X233" i="1"/>
  <c r="W233" i="1"/>
  <c r="V233" i="1"/>
  <c r="U233" i="1"/>
  <c r="T233" i="1"/>
  <c r="L233" i="1"/>
  <c r="X232" i="1"/>
  <c r="W232" i="1"/>
  <c r="V232" i="1"/>
  <c r="U232" i="1"/>
  <c r="T232" i="1"/>
  <c r="L232" i="1"/>
  <c r="X231" i="1"/>
  <c r="W231" i="1"/>
  <c r="V231" i="1"/>
  <c r="U231" i="1"/>
  <c r="T231" i="1"/>
  <c r="L231" i="1"/>
  <c r="X230" i="1"/>
  <c r="W230" i="1"/>
  <c r="V230" i="1"/>
  <c r="U230" i="1"/>
  <c r="T230" i="1"/>
  <c r="L230" i="1"/>
  <c r="X229" i="1"/>
  <c r="W229" i="1"/>
  <c r="V229" i="1"/>
  <c r="U229" i="1"/>
  <c r="T229" i="1"/>
  <c r="L229" i="1"/>
  <c r="X228" i="1"/>
  <c r="W228" i="1"/>
  <c r="V228" i="1"/>
  <c r="U228" i="1"/>
  <c r="T228" i="1"/>
  <c r="L228" i="1"/>
  <c r="X227" i="1"/>
  <c r="W227" i="1"/>
  <c r="V227" i="1"/>
  <c r="U227" i="1"/>
  <c r="T227" i="1"/>
  <c r="L227" i="1"/>
  <c r="X226" i="1"/>
  <c r="W226" i="1"/>
  <c r="V226" i="1"/>
  <c r="U226" i="1"/>
  <c r="T226" i="1"/>
  <c r="L226" i="1"/>
  <c r="X225" i="1"/>
  <c r="W225" i="1"/>
  <c r="V225" i="1"/>
  <c r="U225" i="1"/>
  <c r="T225" i="1"/>
  <c r="L225" i="1"/>
  <c r="X224" i="1"/>
  <c r="W224" i="1"/>
  <c r="V224" i="1"/>
  <c r="U224" i="1"/>
  <c r="T224" i="1"/>
  <c r="L224" i="1"/>
  <c r="X223" i="1"/>
  <c r="W223" i="1"/>
  <c r="V223" i="1"/>
  <c r="U223" i="1"/>
  <c r="T223" i="1"/>
  <c r="L223" i="1"/>
  <c r="X222" i="1"/>
  <c r="W222" i="1"/>
  <c r="V222" i="1"/>
  <c r="U222" i="1"/>
  <c r="T222" i="1"/>
  <c r="L222" i="1"/>
  <c r="X221" i="1"/>
  <c r="W221" i="1"/>
  <c r="V221" i="1"/>
  <c r="U221" i="1"/>
  <c r="T221" i="1"/>
  <c r="L221" i="1"/>
  <c r="X220" i="1"/>
  <c r="W220" i="1"/>
  <c r="V220" i="1"/>
  <c r="U220" i="1"/>
  <c r="T220" i="1"/>
  <c r="L220" i="1"/>
  <c r="X219" i="1"/>
  <c r="W219" i="1"/>
  <c r="V219" i="1"/>
  <c r="U219" i="1"/>
  <c r="T219" i="1"/>
  <c r="L219" i="1"/>
  <c r="X218" i="1"/>
  <c r="W218" i="1"/>
  <c r="V218" i="1"/>
  <c r="U218" i="1"/>
  <c r="T218" i="1"/>
  <c r="L218" i="1"/>
  <c r="X217" i="1"/>
  <c r="W217" i="1"/>
  <c r="V217" i="1"/>
  <c r="U217" i="1"/>
  <c r="T217" i="1"/>
  <c r="L217" i="1"/>
  <c r="X216" i="1"/>
  <c r="W216" i="1"/>
  <c r="V216" i="1"/>
  <c r="U216" i="1"/>
  <c r="T216" i="1"/>
  <c r="L216" i="1"/>
  <c r="X215" i="1"/>
  <c r="W215" i="1"/>
  <c r="V215" i="1"/>
  <c r="U215" i="1"/>
  <c r="T215" i="1"/>
  <c r="L215" i="1"/>
  <c r="X214" i="1"/>
  <c r="W214" i="1"/>
  <c r="V214" i="1"/>
  <c r="U214" i="1"/>
  <c r="T214" i="1"/>
  <c r="L214" i="1"/>
  <c r="X213" i="1"/>
  <c r="W213" i="1"/>
  <c r="V213" i="1"/>
  <c r="U213" i="1"/>
  <c r="T213" i="1"/>
  <c r="L213" i="1"/>
  <c r="X212" i="1"/>
  <c r="W212" i="1"/>
  <c r="V212" i="1"/>
  <c r="U212" i="1"/>
  <c r="T212" i="1"/>
  <c r="L212" i="1"/>
  <c r="X211" i="1"/>
  <c r="W211" i="1"/>
  <c r="V211" i="1"/>
  <c r="U211" i="1"/>
  <c r="T211" i="1"/>
  <c r="L211" i="1"/>
  <c r="X210" i="1"/>
  <c r="W210" i="1"/>
  <c r="V210" i="1"/>
  <c r="U210" i="1"/>
  <c r="T210" i="1"/>
  <c r="L210" i="1"/>
  <c r="X209" i="1"/>
  <c r="W209" i="1"/>
  <c r="V209" i="1"/>
  <c r="U209" i="1"/>
  <c r="T209" i="1"/>
  <c r="L209" i="1"/>
  <c r="X208" i="1"/>
  <c r="W208" i="1"/>
  <c r="V208" i="1"/>
  <c r="U208" i="1"/>
  <c r="T208" i="1"/>
  <c r="L208" i="1"/>
  <c r="X207" i="1"/>
  <c r="W207" i="1"/>
  <c r="V207" i="1"/>
  <c r="U207" i="1"/>
  <c r="T207" i="1"/>
  <c r="L207" i="1"/>
  <c r="X206" i="1"/>
  <c r="W206" i="1"/>
  <c r="V206" i="1"/>
  <c r="U206" i="1"/>
  <c r="T206" i="1"/>
  <c r="L206" i="1"/>
  <c r="X205" i="1"/>
  <c r="W205" i="1"/>
  <c r="V205" i="1"/>
  <c r="U205" i="1"/>
  <c r="T205" i="1"/>
  <c r="L205" i="1"/>
  <c r="X204" i="1"/>
  <c r="W204" i="1"/>
  <c r="V204" i="1"/>
  <c r="U204" i="1"/>
  <c r="T204" i="1"/>
  <c r="L204" i="1"/>
  <c r="X203" i="1"/>
  <c r="W203" i="1"/>
  <c r="V203" i="1"/>
  <c r="U203" i="1"/>
  <c r="T203" i="1"/>
  <c r="L203" i="1"/>
  <c r="X202" i="1"/>
  <c r="W202" i="1"/>
  <c r="V202" i="1"/>
  <c r="U202" i="1"/>
  <c r="T202" i="1"/>
  <c r="L202" i="1"/>
  <c r="X201" i="1"/>
  <c r="W201" i="1"/>
  <c r="V201" i="1"/>
  <c r="U201" i="1"/>
  <c r="T201" i="1"/>
  <c r="L201" i="1"/>
  <c r="X200" i="1"/>
  <c r="W200" i="1"/>
  <c r="V200" i="1"/>
  <c r="U200" i="1"/>
  <c r="T200" i="1"/>
  <c r="L200" i="1"/>
  <c r="X199" i="1"/>
  <c r="W199" i="1"/>
  <c r="V199" i="1"/>
  <c r="U199" i="1"/>
  <c r="T199" i="1"/>
  <c r="L199" i="1"/>
  <c r="X198" i="1"/>
  <c r="W198" i="1"/>
  <c r="V198" i="1"/>
  <c r="U198" i="1"/>
  <c r="T198" i="1"/>
  <c r="L198" i="1"/>
  <c r="X197" i="1"/>
  <c r="W197" i="1"/>
  <c r="V197" i="1"/>
  <c r="U197" i="1"/>
  <c r="T197" i="1"/>
  <c r="L197" i="1"/>
  <c r="X196" i="1"/>
  <c r="W196" i="1"/>
  <c r="V196" i="1"/>
  <c r="U196" i="1"/>
  <c r="T196" i="1"/>
  <c r="L196" i="1"/>
  <c r="X195" i="1"/>
  <c r="W195" i="1"/>
  <c r="V195" i="1"/>
  <c r="U195" i="1"/>
  <c r="T195" i="1"/>
  <c r="L195" i="1"/>
  <c r="X194" i="1"/>
  <c r="W194" i="1"/>
  <c r="V194" i="1"/>
  <c r="U194" i="1"/>
  <c r="T194" i="1"/>
  <c r="L194" i="1"/>
  <c r="X193" i="1"/>
  <c r="W193" i="1"/>
  <c r="V193" i="1"/>
  <c r="U193" i="1"/>
  <c r="T193" i="1"/>
  <c r="L193" i="1"/>
  <c r="X192" i="1"/>
  <c r="W192" i="1"/>
  <c r="V192" i="1"/>
  <c r="U192" i="1"/>
  <c r="T192" i="1"/>
  <c r="L192" i="1"/>
  <c r="X191" i="1"/>
  <c r="W191" i="1"/>
  <c r="V191" i="1"/>
  <c r="U191" i="1"/>
  <c r="T191" i="1"/>
  <c r="L191" i="1"/>
  <c r="X190" i="1"/>
  <c r="W190" i="1"/>
  <c r="V190" i="1"/>
  <c r="U190" i="1"/>
  <c r="T190" i="1"/>
  <c r="L190" i="1"/>
  <c r="X189" i="1"/>
  <c r="W189" i="1"/>
  <c r="V189" i="1"/>
  <c r="U189" i="1"/>
  <c r="T189" i="1"/>
  <c r="L189" i="1"/>
  <c r="X188" i="1"/>
  <c r="W188" i="1"/>
  <c r="V188" i="1"/>
  <c r="U188" i="1"/>
  <c r="T188" i="1"/>
  <c r="L188" i="1"/>
  <c r="X187" i="1"/>
  <c r="W187" i="1"/>
  <c r="V187" i="1"/>
  <c r="U187" i="1"/>
  <c r="T187" i="1"/>
  <c r="L187" i="1"/>
  <c r="X186" i="1"/>
  <c r="W186" i="1"/>
  <c r="V186" i="1"/>
  <c r="U186" i="1"/>
  <c r="T186" i="1"/>
  <c r="L186" i="1"/>
  <c r="X185" i="1"/>
  <c r="W185" i="1"/>
  <c r="V185" i="1"/>
  <c r="U185" i="1"/>
  <c r="T185" i="1"/>
  <c r="L185" i="1"/>
  <c r="X184" i="1"/>
  <c r="W184" i="1"/>
  <c r="V184" i="1"/>
  <c r="U184" i="1"/>
  <c r="T184" i="1"/>
  <c r="L184" i="1"/>
  <c r="X183" i="1"/>
  <c r="W183" i="1"/>
  <c r="V183" i="1"/>
  <c r="U183" i="1"/>
  <c r="T183" i="1"/>
  <c r="L183" i="1"/>
  <c r="X182" i="1"/>
  <c r="W182" i="1"/>
  <c r="V182" i="1"/>
  <c r="U182" i="1"/>
  <c r="T182" i="1"/>
  <c r="L182" i="1"/>
  <c r="X181" i="1"/>
  <c r="W181" i="1"/>
  <c r="V181" i="1"/>
  <c r="U181" i="1"/>
  <c r="T181" i="1"/>
  <c r="L181" i="1"/>
  <c r="X180" i="1"/>
  <c r="W180" i="1"/>
  <c r="V180" i="1"/>
  <c r="U180" i="1"/>
  <c r="T180" i="1"/>
  <c r="L180" i="1"/>
  <c r="X179" i="1"/>
  <c r="W179" i="1"/>
  <c r="V179" i="1"/>
  <c r="U179" i="1"/>
  <c r="T179" i="1"/>
  <c r="L179" i="1"/>
  <c r="X178" i="1"/>
  <c r="W178" i="1"/>
  <c r="V178" i="1"/>
  <c r="U178" i="1"/>
  <c r="T178" i="1"/>
  <c r="L178" i="1"/>
  <c r="X177" i="1"/>
  <c r="W177" i="1"/>
  <c r="V177" i="1"/>
  <c r="U177" i="1"/>
  <c r="T177" i="1"/>
  <c r="L177" i="1"/>
  <c r="X176" i="1"/>
  <c r="W176" i="1"/>
  <c r="V176" i="1"/>
  <c r="U176" i="1"/>
  <c r="T176" i="1"/>
  <c r="L176" i="1"/>
  <c r="X175" i="1"/>
  <c r="W175" i="1"/>
  <c r="V175" i="1"/>
  <c r="U175" i="1"/>
  <c r="T175" i="1"/>
  <c r="L175" i="1"/>
  <c r="X174" i="1"/>
  <c r="W174" i="1"/>
  <c r="V174" i="1"/>
  <c r="U174" i="1"/>
  <c r="T174" i="1"/>
  <c r="L174" i="1"/>
  <c r="X173" i="1"/>
  <c r="W173" i="1"/>
  <c r="V173" i="1"/>
  <c r="U173" i="1"/>
  <c r="T173" i="1"/>
  <c r="L173" i="1"/>
  <c r="X172" i="1"/>
  <c r="W172" i="1"/>
  <c r="V172" i="1"/>
  <c r="U172" i="1"/>
  <c r="T172" i="1"/>
  <c r="L172" i="1"/>
  <c r="X171" i="1"/>
  <c r="W171" i="1"/>
  <c r="V171" i="1"/>
  <c r="U171" i="1"/>
  <c r="T171" i="1"/>
  <c r="L171" i="1"/>
  <c r="X170" i="1"/>
  <c r="W170" i="1"/>
  <c r="V170" i="1"/>
  <c r="U170" i="1"/>
  <c r="T170" i="1"/>
  <c r="L170" i="1"/>
  <c r="X169" i="1"/>
  <c r="W169" i="1"/>
  <c r="V169" i="1"/>
  <c r="U169" i="1"/>
  <c r="T169" i="1"/>
  <c r="L169" i="1"/>
  <c r="X168" i="1"/>
  <c r="W168" i="1"/>
  <c r="V168" i="1"/>
  <c r="U168" i="1"/>
  <c r="T168" i="1"/>
  <c r="L168" i="1"/>
  <c r="X167" i="1"/>
  <c r="W167" i="1"/>
  <c r="V167" i="1"/>
  <c r="U167" i="1"/>
  <c r="T167" i="1"/>
  <c r="L167" i="1"/>
  <c r="X166" i="1"/>
  <c r="W166" i="1"/>
  <c r="V166" i="1"/>
  <c r="U166" i="1"/>
  <c r="T166" i="1"/>
  <c r="L166" i="1"/>
  <c r="X165" i="1"/>
  <c r="W165" i="1"/>
  <c r="V165" i="1"/>
  <c r="U165" i="1"/>
  <c r="T165" i="1"/>
  <c r="L165" i="1"/>
  <c r="X164" i="1"/>
  <c r="W164" i="1"/>
  <c r="V164" i="1"/>
  <c r="U164" i="1"/>
  <c r="T164" i="1"/>
  <c r="L164" i="1"/>
  <c r="X163" i="1"/>
  <c r="W163" i="1"/>
  <c r="V163" i="1"/>
  <c r="U163" i="1"/>
  <c r="T163" i="1"/>
  <c r="L163" i="1"/>
  <c r="X162" i="1"/>
  <c r="W162" i="1"/>
  <c r="V162" i="1"/>
  <c r="U162" i="1"/>
  <c r="T162" i="1"/>
  <c r="L162" i="1"/>
  <c r="X161" i="1"/>
  <c r="W161" i="1"/>
  <c r="V161" i="1"/>
  <c r="U161" i="1"/>
  <c r="T161" i="1"/>
  <c r="L161" i="1"/>
  <c r="X160" i="1"/>
  <c r="W160" i="1"/>
  <c r="V160" i="1"/>
  <c r="U160" i="1"/>
  <c r="T160" i="1"/>
  <c r="L160" i="1"/>
  <c r="X159" i="1"/>
  <c r="W159" i="1"/>
  <c r="V159" i="1"/>
  <c r="U159" i="1"/>
  <c r="T159" i="1"/>
  <c r="L159" i="1"/>
  <c r="X158" i="1"/>
  <c r="W158" i="1"/>
  <c r="V158" i="1"/>
  <c r="U158" i="1"/>
  <c r="T158" i="1"/>
  <c r="L158" i="1"/>
  <c r="X157" i="1"/>
  <c r="W157" i="1"/>
  <c r="V157" i="1"/>
  <c r="U157" i="1"/>
  <c r="T157" i="1"/>
  <c r="L157" i="1"/>
  <c r="X156" i="1"/>
  <c r="W156" i="1"/>
  <c r="V156" i="1"/>
  <c r="U156" i="1"/>
  <c r="T156" i="1"/>
  <c r="L156" i="1"/>
  <c r="X155" i="1"/>
  <c r="W155" i="1"/>
  <c r="V155" i="1"/>
  <c r="U155" i="1"/>
  <c r="T155" i="1"/>
  <c r="L155" i="1"/>
  <c r="X154" i="1"/>
  <c r="W154" i="1"/>
  <c r="V154" i="1"/>
  <c r="U154" i="1"/>
  <c r="T154" i="1"/>
  <c r="L154" i="1"/>
  <c r="X153" i="1"/>
  <c r="W153" i="1"/>
  <c r="V153" i="1"/>
  <c r="U153" i="1"/>
  <c r="T153" i="1"/>
  <c r="L153" i="1"/>
  <c r="X152" i="1"/>
  <c r="W152" i="1"/>
  <c r="V152" i="1"/>
  <c r="U152" i="1"/>
  <c r="T152" i="1"/>
  <c r="L152" i="1"/>
  <c r="X151" i="1"/>
  <c r="W151" i="1"/>
  <c r="V151" i="1"/>
  <c r="U151" i="1"/>
  <c r="T151" i="1"/>
  <c r="L151" i="1"/>
  <c r="X150" i="1"/>
  <c r="W150" i="1"/>
  <c r="V150" i="1"/>
  <c r="U150" i="1"/>
  <c r="T150" i="1"/>
  <c r="L150" i="1"/>
  <c r="X149" i="1"/>
  <c r="W149" i="1"/>
  <c r="V149" i="1"/>
  <c r="U149" i="1"/>
  <c r="T149" i="1"/>
  <c r="L149" i="1"/>
  <c r="X148" i="1"/>
  <c r="W148" i="1"/>
  <c r="V148" i="1"/>
  <c r="U148" i="1"/>
  <c r="T148" i="1"/>
  <c r="L148" i="1"/>
  <c r="X147" i="1"/>
  <c r="W147" i="1"/>
  <c r="V147" i="1"/>
  <c r="U147" i="1"/>
  <c r="T147" i="1"/>
  <c r="L147" i="1"/>
  <c r="X146" i="1"/>
  <c r="W146" i="1"/>
  <c r="V146" i="1"/>
  <c r="U146" i="1"/>
  <c r="T146" i="1"/>
  <c r="L146" i="1"/>
  <c r="X145" i="1"/>
  <c r="W145" i="1"/>
  <c r="V145" i="1"/>
  <c r="U145" i="1"/>
  <c r="T145" i="1"/>
  <c r="L145" i="1"/>
  <c r="X144" i="1"/>
  <c r="W144" i="1"/>
  <c r="V144" i="1"/>
  <c r="U144" i="1"/>
  <c r="T144" i="1"/>
  <c r="L144" i="1"/>
  <c r="X143" i="1"/>
  <c r="W143" i="1"/>
  <c r="V143" i="1"/>
  <c r="U143" i="1"/>
  <c r="T143" i="1"/>
  <c r="L143" i="1"/>
  <c r="X142" i="1"/>
  <c r="W142" i="1"/>
  <c r="V142" i="1"/>
  <c r="U142" i="1"/>
  <c r="T142" i="1"/>
  <c r="L142" i="1"/>
  <c r="X141" i="1"/>
  <c r="W141" i="1"/>
  <c r="V141" i="1"/>
  <c r="U141" i="1"/>
  <c r="T141" i="1"/>
  <c r="L141" i="1"/>
  <c r="X140" i="1"/>
  <c r="W140" i="1"/>
  <c r="V140" i="1"/>
  <c r="U140" i="1"/>
  <c r="T140" i="1"/>
  <c r="L140" i="1"/>
  <c r="X139" i="1"/>
  <c r="W139" i="1"/>
  <c r="V139" i="1"/>
  <c r="U139" i="1"/>
  <c r="T139" i="1"/>
  <c r="L139" i="1"/>
  <c r="X138" i="1"/>
  <c r="W138" i="1"/>
  <c r="V138" i="1"/>
  <c r="U138" i="1"/>
  <c r="T138" i="1"/>
  <c r="L138" i="1"/>
  <c r="X137" i="1"/>
  <c r="W137" i="1"/>
  <c r="V137" i="1"/>
  <c r="U137" i="1"/>
  <c r="T137" i="1"/>
  <c r="L137" i="1"/>
  <c r="X136" i="1"/>
  <c r="W136" i="1"/>
  <c r="V136" i="1"/>
  <c r="U136" i="1"/>
  <c r="T136" i="1"/>
  <c r="L136" i="1"/>
  <c r="X135" i="1"/>
  <c r="W135" i="1"/>
  <c r="V135" i="1"/>
  <c r="U135" i="1"/>
  <c r="T135" i="1"/>
  <c r="L135" i="1"/>
  <c r="X134" i="1"/>
  <c r="W134" i="1"/>
  <c r="V134" i="1"/>
  <c r="U134" i="1"/>
  <c r="T134" i="1"/>
  <c r="L134" i="1"/>
  <c r="X133" i="1"/>
  <c r="W133" i="1"/>
  <c r="V133" i="1"/>
  <c r="U133" i="1"/>
  <c r="T133" i="1"/>
  <c r="L133" i="1"/>
  <c r="X132" i="1"/>
  <c r="W132" i="1"/>
  <c r="V132" i="1"/>
  <c r="U132" i="1"/>
  <c r="T132" i="1"/>
  <c r="L132" i="1"/>
  <c r="X131" i="1"/>
  <c r="W131" i="1"/>
  <c r="V131" i="1"/>
  <c r="U131" i="1"/>
  <c r="T131" i="1"/>
  <c r="L131" i="1"/>
  <c r="X130" i="1"/>
  <c r="W130" i="1"/>
  <c r="V130" i="1"/>
  <c r="U130" i="1"/>
  <c r="T130" i="1"/>
  <c r="L130" i="1"/>
  <c r="X129" i="1"/>
  <c r="W129" i="1"/>
  <c r="V129" i="1"/>
  <c r="U129" i="1"/>
  <c r="T129" i="1"/>
  <c r="L129" i="1"/>
  <c r="X128" i="1"/>
  <c r="W128" i="1"/>
  <c r="V128" i="1"/>
  <c r="U128" i="1"/>
  <c r="T128" i="1"/>
  <c r="L128" i="1"/>
  <c r="X127" i="1"/>
  <c r="W127" i="1"/>
  <c r="V127" i="1"/>
  <c r="U127" i="1"/>
  <c r="T127" i="1"/>
  <c r="L127" i="1"/>
  <c r="X126" i="1"/>
  <c r="W126" i="1"/>
  <c r="V126" i="1"/>
  <c r="U126" i="1"/>
  <c r="T126" i="1"/>
  <c r="L126" i="1"/>
  <c r="X125" i="1"/>
  <c r="W125" i="1"/>
  <c r="V125" i="1"/>
  <c r="U125" i="1"/>
  <c r="T125" i="1"/>
  <c r="L125" i="1"/>
  <c r="X124" i="1"/>
  <c r="W124" i="1"/>
  <c r="V124" i="1"/>
  <c r="U124" i="1"/>
  <c r="T124" i="1"/>
  <c r="L124" i="1"/>
  <c r="X123" i="1"/>
  <c r="W123" i="1"/>
  <c r="V123" i="1"/>
  <c r="U123" i="1"/>
  <c r="T123" i="1"/>
  <c r="L123" i="1"/>
  <c r="X122" i="1"/>
  <c r="W122" i="1"/>
  <c r="V122" i="1"/>
  <c r="U122" i="1"/>
  <c r="T122" i="1"/>
  <c r="L122" i="1"/>
  <c r="X121" i="1"/>
  <c r="W121" i="1"/>
  <c r="V121" i="1"/>
  <c r="U121" i="1"/>
  <c r="T121" i="1"/>
  <c r="L121" i="1"/>
  <c r="X120" i="1"/>
  <c r="W120" i="1"/>
  <c r="V120" i="1"/>
  <c r="U120" i="1"/>
  <c r="T120" i="1"/>
  <c r="L120" i="1"/>
  <c r="X119" i="1"/>
  <c r="W119" i="1"/>
  <c r="V119" i="1"/>
  <c r="U119" i="1"/>
  <c r="T119" i="1"/>
  <c r="L119" i="1"/>
  <c r="X118" i="1"/>
  <c r="W118" i="1"/>
  <c r="V118" i="1"/>
  <c r="U118" i="1"/>
  <c r="T118" i="1"/>
  <c r="L118" i="1"/>
  <c r="X117" i="1"/>
  <c r="W117" i="1"/>
  <c r="V117" i="1"/>
  <c r="U117" i="1"/>
  <c r="T117" i="1"/>
  <c r="L117" i="1"/>
  <c r="X116" i="1"/>
  <c r="W116" i="1"/>
  <c r="V116" i="1"/>
  <c r="U116" i="1"/>
  <c r="T116" i="1"/>
  <c r="L116" i="1"/>
  <c r="X115" i="1"/>
  <c r="W115" i="1"/>
  <c r="V115" i="1"/>
  <c r="U115" i="1"/>
  <c r="T115" i="1"/>
  <c r="L115" i="1"/>
  <c r="X114" i="1"/>
  <c r="W114" i="1"/>
  <c r="V114" i="1"/>
  <c r="U114" i="1"/>
  <c r="T114" i="1"/>
  <c r="L114" i="1"/>
  <c r="X113" i="1"/>
  <c r="W113" i="1"/>
  <c r="V113" i="1"/>
  <c r="U113" i="1"/>
  <c r="T113" i="1"/>
  <c r="L113" i="1"/>
  <c r="X112" i="1"/>
  <c r="W112" i="1"/>
  <c r="V112" i="1"/>
  <c r="U112" i="1"/>
  <c r="T112" i="1"/>
  <c r="L112" i="1"/>
  <c r="X111" i="1"/>
  <c r="W111" i="1"/>
  <c r="V111" i="1"/>
  <c r="U111" i="1"/>
  <c r="T111" i="1"/>
  <c r="L111" i="1"/>
  <c r="X110" i="1"/>
  <c r="W110" i="1"/>
  <c r="V110" i="1"/>
  <c r="U110" i="1"/>
  <c r="T110" i="1"/>
  <c r="L110" i="1"/>
  <c r="X109" i="1"/>
  <c r="W109" i="1"/>
  <c r="V109" i="1"/>
  <c r="U109" i="1"/>
  <c r="T109" i="1"/>
  <c r="L109" i="1"/>
  <c r="X108" i="1"/>
  <c r="W108" i="1"/>
  <c r="V108" i="1"/>
  <c r="U108" i="1"/>
  <c r="T108" i="1"/>
  <c r="L108" i="1"/>
  <c r="X107" i="1"/>
  <c r="W107" i="1"/>
  <c r="V107" i="1"/>
  <c r="U107" i="1"/>
  <c r="T107" i="1"/>
  <c r="L107" i="1"/>
  <c r="X106" i="1"/>
  <c r="W106" i="1"/>
  <c r="V106" i="1"/>
  <c r="U106" i="1"/>
  <c r="T106" i="1"/>
  <c r="L106" i="1"/>
  <c r="X105" i="1"/>
  <c r="W105" i="1"/>
  <c r="V105" i="1"/>
  <c r="U105" i="1"/>
  <c r="T105" i="1"/>
  <c r="L105" i="1"/>
  <c r="X104" i="1"/>
  <c r="W104" i="1"/>
  <c r="V104" i="1"/>
  <c r="U104" i="1"/>
  <c r="T104" i="1"/>
  <c r="L104" i="1"/>
  <c r="X103" i="1"/>
  <c r="W103" i="1"/>
  <c r="V103" i="1"/>
  <c r="U103" i="1"/>
  <c r="T103" i="1"/>
  <c r="L103" i="1"/>
  <c r="X102" i="1"/>
  <c r="W102" i="1"/>
  <c r="V102" i="1"/>
  <c r="U102" i="1"/>
  <c r="T102" i="1"/>
  <c r="L102" i="1"/>
  <c r="X101" i="1"/>
  <c r="W101" i="1"/>
  <c r="V101" i="1"/>
  <c r="U101" i="1"/>
  <c r="T101" i="1"/>
  <c r="L101" i="1"/>
  <c r="X100" i="1"/>
  <c r="W100" i="1"/>
  <c r="V100" i="1"/>
  <c r="U100" i="1"/>
  <c r="T100" i="1"/>
  <c r="L100" i="1"/>
  <c r="X99" i="1"/>
  <c r="W99" i="1"/>
  <c r="V99" i="1"/>
  <c r="U99" i="1"/>
  <c r="T99" i="1"/>
  <c r="L99" i="1"/>
  <c r="X98" i="1"/>
  <c r="W98" i="1"/>
  <c r="V98" i="1"/>
  <c r="U98" i="1"/>
  <c r="T98" i="1"/>
  <c r="L98" i="1"/>
  <c r="X97" i="1"/>
  <c r="W97" i="1"/>
  <c r="V97" i="1"/>
  <c r="U97" i="1"/>
  <c r="T97" i="1"/>
  <c r="L97" i="1"/>
  <c r="X96" i="1"/>
  <c r="W96" i="1"/>
  <c r="V96" i="1"/>
  <c r="U96" i="1"/>
  <c r="T96" i="1"/>
  <c r="L96" i="1"/>
  <c r="X95" i="1"/>
  <c r="W95" i="1"/>
  <c r="V95" i="1"/>
  <c r="U95" i="1"/>
  <c r="T95" i="1"/>
  <c r="L95" i="1"/>
  <c r="X94" i="1"/>
  <c r="W94" i="1"/>
  <c r="V94" i="1"/>
  <c r="U94" i="1"/>
  <c r="T94" i="1"/>
  <c r="L94" i="1"/>
  <c r="X93" i="1"/>
  <c r="W93" i="1"/>
  <c r="V93" i="1"/>
  <c r="U93" i="1"/>
  <c r="T93" i="1"/>
  <c r="L93" i="1"/>
  <c r="X92" i="1"/>
  <c r="W92" i="1"/>
  <c r="V92" i="1"/>
  <c r="U92" i="1"/>
  <c r="T92" i="1"/>
  <c r="L92" i="1"/>
  <c r="X91" i="1"/>
  <c r="W91" i="1"/>
  <c r="V91" i="1"/>
  <c r="U91" i="1"/>
  <c r="T91" i="1"/>
  <c r="L91" i="1"/>
  <c r="X90" i="1"/>
  <c r="W90" i="1"/>
  <c r="V90" i="1"/>
  <c r="U90" i="1"/>
  <c r="T90" i="1"/>
  <c r="L90" i="1"/>
  <c r="X89" i="1"/>
  <c r="W89" i="1"/>
  <c r="V89" i="1"/>
  <c r="U89" i="1"/>
  <c r="T89" i="1"/>
  <c r="L89" i="1"/>
  <c r="X88" i="1"/>
  <c r="W88" i="1"/>
  <c r="V88" i="1"/>
  <c r="U88" i="1"/>
  <c r="T88" i="1"/>
  <c r="L88" i="1"/>
  <c r="X87" i="1"/>
  <c r="W87" i="1"/>
  <c r="V87" i="1"/>
  <c r="U87" i="1"/>
  <c r="T87" i="1"/>
  <c r="L87" i="1"/>
  <c r="X86" i="1"/>
  <c r="W86" i="1"/>
  <c r="V86" i="1"/>
  <c r="U86" i="1"/>
  <c r="T86" i="1"/>
  <c r="L86" i="1"/>
  <c r="X85" i="1"/>
  <c r="W85" i="1"/>
  <c r="V85" i="1"/>
  <c r="U85" i="1"/>
  <c r="T85" i="1"/>
  <c r="L85" i="1"/>
  <c r="X84" i="1"/>
  <c r="W84" i="1"/>
  <c r="V84" i="1"/>
  <c r="U84" i="1"/>
  <c r="T84" i="1"/>
  <c r="L84" i="1"/>
  <c r="X83" i="1"/>
  <c r="W83" i="1"/>
  <c r="V83" i="1"/>
  <c r="U83" i="1"/>
  <c r="T83" i="1"/>
  <c r="L83" i="1"/>
  <c r="X82" i="1"/>
  <c r="W82" i="1"/>
  <c r="V82" i="1"/>
  <c r="U82" i="1"/>
  <c r="T82" i="1"/>
  <c r="L82" i="1"/>
  <c r="X81" i="1"/>
  <c r="W81" i="1"/>
  <c r="V81" i="1"/>
  <c r="U81" i="1"/>
  <c r="T81" i="1"/>
  <c r="L81" i="1"/>
  <c r="X80" i="1"/>
  <c r="W80" i="1"/>
  <c r="V80" i="1"/>
  <c r="U80" i="1"/>
  <c r="T80" i="1"/>
  <c r="L80" i="1"/>
  <c r="X79" i="1"/>
  <c r="W79" i="1"/>
  <c r="V79" i="1"/>
  <c r="U79" i="1"/>
  <c r="T79" i="1"/>
  <c r="L79" i="1"/>
  <c r="X78" i="1"/>
  <c r="W78" i="1"/>
  <c r="V78" i="1"/>
  <c r="U78" i="1"/>
  <c r="T78" i="1"/>
  <c r="L78" i="1"/>
  <c r="X77" i="1"/>
  <c r="W77" i="1"/>
  <c r="V77" i="1"/>
  <c r="U77" i="1"/>
  <c r="T77" i="1"/>
  <c r="L77" i="1"/>
  <c r="X76" i="1"/>
  <c r="W76" i="1"/>
  <c r="V76" i="1"/>
  <c r="U76" i="1"/>
  <c r="T76" i="1"/>
  <c r="L76" i="1"/>
  <c r="X75" i="1"/>
  <c r="W75" i="1"/>
  <c r="V75" i="1"/>
  <c r="U75" i="1"/>
  <c r="T75" i="1"/>
  <c r="L75" i="1"/>
  <c r="X74" i="1"/>
  <c r="W74" i="1"/>
  <c r="V74" i="1"/>
  <c r="U74" i="1"/>
  <c r="T74" i="1"/>
  <c r="L74" i="1"/>
  <c r="X73" i="1"/>
  <c r="W73" i="1"/>
  <c r="V73" i="1"/>
  <c r="U73" i="1"/>
  <c r="T73" i="1"/>
  <c r="L73" i="1"/>
  <c r="X72" i="1"/>
  <c r="W72" i="1"/>
  <c r="V72" i="1"/>
  <c r="U72" i="1"/>
  <c r="T72" i="1"/>
  <c r="L72" i="1"/>
  <c r="X71" i="1"/>
  <c r="W71" i="1"/>
  <c r="V71" i="1"/>
  <c r="U71" i="1"/>
  <c r="T71" i="1"/>
  <c r="L71" i="1"/>
  <c r="X70" i="1"/>
  <c r="W70" i="1"/>
  <c r="V70" i="1"/>
  <c r="U70" i="1"/>
  <c r="T70" i="1"/>
  <c r="L70" i="1"/>
  <c r="X69" i="1"/>
  <c r="W69" i="1"/>
  <c r="V69" i="1"/>
  <c r="U69" i="1"/>
  <c r="T69" i="1"/>
  <c r="L69" i="1"/>
  <c r="X68" i="1"/>
  <c r="W68" i="1"/>
  <c r="V68" i="1"/>
  <c r="U68" i="1"/>
  <c r="T68" i="1"/>
  <c r="L68" i="1"/>
  <c r="X67" i="1"/>
  <c r="W67" i="1"/>
  <c r="V67" i="1"/>
  <c r="U67" i="1"/>
  <c r="T67" i="1"/>
  <c r="L67" i="1"/>
  <c r="X66" i="1"/>
  <c r="W66" i="1"/>
  <c r="V66" i="1"/>
  <c r="U66" i="1"/>
  <c r="T66" i="1"/>
  <c r="L66" i="1"/>
  <c r="X65" i="1"/>
  <c r="W65" i="1"/>
  <c r="V65" i="1"/>
  <c r="U65" i="1"/>
  <c r="T65" i="1"/>
  <c r="L65" i="1"/>
  <c r="X64" i="1"/>
  <c r="W64" i="1"/>
  <c r="V64" i="1"/>
  <c r="U64" i="1"/>
  <c r="T64" i="1"/>
  <c r="L64" i="1"/>
  <c r="X63" i="1"/>
  <c r="W63" i="1"/>
  <c r="V63" i="1"/>
  <c r="U63" i="1"/>
  <c r="T63" i="1"/>
  <c r="L63" i="1"/>
  <c r="X62" i="1"/>
  <c r="W62" i="1"/>
  <c r="V62" i="1"/>
  <c r="U62" i="1"/>
  <c r="T62" i="1"/>
  <c r="L62" i="1"/>
  <c r="X61" i="1"/>
  <c r="W61" i="1"/>
  <c r="V61" i="1"/>
  <c r="U61" i="1"/>
  <c r="T61" i="1"/>
  <c r="L61" i="1"/>
  <c r="X60" i="1"/>
  <c r="W60" i="1"/>
  <c r="V60" i="1"/>
  <c r="U60" i="1"/>
  <c r="T60" i="1"/>
  <c r="L60" i="1"/>
  <c r="X59" i="1"/>
  <c r="W59" i="1"/>
  <c r="V59" i="1"/>
  <c r="U59" i="1"/>
  <c r="T59" i="1"/>
  <c r="L59" i="1"/>
  <c r="X58" i="1"/>
  <c r="W58" i="1"/>
  <c r="V58" i="1"/>
  <c r="U58" i="1"/>
  <c r="T58" i="1"/>
  <c r="L58" i="1"/>
  <c r="X57" i="1"/>
  <c r="W57" i="1"/>
  <c r="V57" i="1"/>
  <c r="U57" i="1"/>
  <c r="T57" i="1"/>
  <c r="L57" i="1"/>
  <c r="X56" i="1"/>
  <c r="W56" i="1"/>
  <c r="V56" i="1"/>
  <c r="U56" i="1"/>
  <c r="T56" i="1"/>
  <c r="L56" i="1"/>
  <c r="X55" i="1"/>
  <c r="W55" i="1"/>
  <c r="V55" i="1"/>
  <c r="U55" i="1"/>
  <c r="T55" i="1"/>
  <c r="L55" i="1"/>
  <c r="X54" i="1"/>
  <c r="W54" i="1"/>
  <c r="V54" i="1"/>
  <c r="U54" i="1"/>
  <c r="T54" i="1"/>
  <c r="L54" i="1"/>
  <c r="X53" i="1"/>
  <c r="W53" i="1"/>
  <c r="V53" i="1"/>
  <c r="U53" i="1"/>
  <c r="T53" i="1"/>
  <c r="L53" i="1"/>
  <c r="X52" i="1"/>
  <c r="W52" i="1"/>
  <c r="V52" i="1"/>
  <c r="U52" i="1"/>
  <c r="T52" i="1"/>
  <c r="L52" i="1"/>
  <c r="X51" i="1"/>
  <c r="W51" i="1"/>
  <c r="V51" i="1"/>
  <c r="U51" i="1"/>
  <c r="T51" i="1"/>
  <c r="L51" i="1"/>
  <c r="X50" i="1"/>
  <c r="W50" i="1"/>
  <c r="V50" i="1"/>
  <c r="U50" i="1"/>
  <c r="T50" i="1"/>
  <c r="L50" i="1"/>
  <c r="X49" i="1"/>
  <c r="W49" i="1"/>
  <c r="V49" i="1"/>
  <c r="U49" i="1"/>
  <c r="T49" i="1"/>
  <c r="L49" i="1"/>
  <c r="X48" i="1"/>
  <c r="W48" i="1"/>
  <c r="V48" i="1"/>
  <c r="U48" i="1"/>
  <c r="T48" i="1"/>
  <c r="L48" i="1"/>
  <c r="X47" i="1"/>
  <c r="W47" i="1"/>
  <c r="V47" i="1"/>
  <c r="U47" i="1"/>
  <c r="T47" i="1"/>
  <c r="L47" i="1"/>
  <c r="X46" i="1"/>
  <c r="W46" i="1"/>
  <c r="V46" i="1"/>
  <c r="U46" i="1"/>
  <c r="T46" i="1"/>
  <c r="L46" i="1"/>
  <c r="X45" i="1"/>
  <c r="W45" i="1"/>
  <c r="V45" i="1"/>
  <c r="U45" i="1"/>
  <c r="T45" i="1"/>
  <c r="L45" i="1"/>
  <c r="X44" i="1"/>
  <c r="W44" i="1"/>
  <c r="V44" i="1"/>
  <c r="U44" i="1"/>
  <c r="T44" i="1"/>
  <c r="L44" i="1"/>
  <c r="X43" i="1"/>
  <c r="W43" i="1"/>
  <c r="V43" i="1"/>
  <c r="U43" i="1"/>
  <c r="T43" i="1"/>
  <c r="L43" i="1"/>
  <c r="X42" i="1"/>
  <c r="W42" i="1"/>
  <c r="V42" i="1"/>
  <c r="U42" i="1"/>
  <c r="T42" i="1"/>
  <c r="L42" i="1"/>
  <c r="X41" i="1"/>
  <c r="W41" i="1"/>
  <c r="V41" i="1"/>
  <c r="U41" i="1"/>
  <c r="T41" i="1"/>
  <c r="L41" i="1"/>
  <c r="X40" i="1"/>
  <c r="W40" i="1"/>
  <c r="V40" i="1"/>
  <c r="U40" i="1"/>
  <c r="T40" i="1"/>
  <c r="L40" i="1"/>
  <c r="X39" i="1"/>
  <c r="W39" i="1"/>
  <c r="V39" i="1"/>
  <c r="U39" i="1"/>
  <c r="T39" i="1"/>
  <c r="L39" i="1"/>
  <c r="X38" i="1"/>
  <c r="W38" i="1"/>
  <c r="V38" i="1"/>
  <c r="U38" i="1"/>
  <c r="T38" i="1"/>
  <c r="L38" i="1"/>
  <c r="X37" i="1"/>
  <c r="W37" i="1"/>
  <c r="V37" i="1"/>
  <c r="U37" i="1"/>
  <c r="T37" i="1"/>
  <c r="L37" i="1"/>
  <c r="X36" i="1"/>
  <c r="W36" i="1"/>
  <c r="V36" i="1"/>
  <c r="U36" i="1"/>
  <c r="T36" i="1"/>
  <c r="L36" i="1"/>
  <c r="X35" i="1"/>
  <c r="W35" i="1"/>
  <c r="V35" i="1"/>
  <c r="U35" i="1"/>
  <c r="T35" i="1"/>
  <c r="L35" i="1"/>
  <c r="X34" i="1"/>
  <c r="W34" i="1"/>
  <c r="V34" i="1"/>
  <c r="U34" i="1"/>
  <c r="T34" i="1"/>
  <c r="L34" i="1"/>
  <c r="X33" i="1"/>
  <c r="W33" i="1"/>
  <c r="V33" i="1"/>
  <c r="U33" i="1"/>
  <c r="T33" i="1"/>
  <c r="L33" i="1"/>
  <c r="X32" i="1"/>
  <c r="W32" i="1"/>
  <c r="V32" i="1"/>
  <c r="U32" i="1"/>
  <c r="T32" i="1"/>
  <c r="L32" i="1"/>
  <c r="X31" i="1"/>
  <c r="W31" i="1"/>
  <c r="V31" i="1"/>
  <c r="U31" i="1"/>
  <c r="T31" i="1"/>
  <c r="L31" i="1"/>
  <c r="X30" i="1"/>
  <c r="W30" i="1"/>
  <c r="V30" i="1"/>
  <c r="U30" i="1"/>
  <c r="T30" i="1"/>
  <c r="L30" i="1"/>
  <c r="X29" i="1"/>
  <c r="W29" i="1"/>
  <c r="V29" i="1"/>
  <c r="U29" i="1"/>
  <c r="T29" i="1"/>
  <c r="L29" i="1"/>
  <c r="X28" i="1"/>
  <c r="W28" i="1"/>
  <c r="V28" i="1"/>
  <c r="U28" i="1"/>
  <c r="T28" i="1"/>
  <c r="L28" i="1"/>
  <c r="X27" i="1"/>
  <c r="W27" i="1"/>
  <c r="V27" i="1"/>
  <c r="U27" i="1"/>
  <c r="T27" i="1"/>
  <c r="L27" i="1"/>
  <c r="X26" i="1"/>
  <c r="W26" i="1"/>
  <c r="V26" i="1"/>
  <c r="U26" i="1"/>
  <c r="T26" i="1"/>
  <c r="L26" i="1"/>
  <c r="X25" i="1"/>
  <c r="W25" i="1"/>
  <c r="V25" i="1"/>
  <c r="U25" i="1"/>
  <c r="T25" i="1"/>
  <c r="L25" i="1"/>
  <c r="X24" i="1"/>
  <c r="W24" i="1"/>
  <c r="V24" i="1"/>
  <c r="U24" i="1"/>
  <c r="T24" i="1"/>
  <c r="L24" i="1"/>
  <c r="X23" i="1"/>
  <c r="W23" i="1"/>
  <c r="V23" i="1"/>
  <c r="U23" i="1"/>
  <c r="T23" i="1"/>
  <c r="L23" i="1"/>
  <c r="X22" i="1"/>
  <c r="W22" i="1"/>
  <c r="V22" i="1"/>
  <c r="U22" i="1"/>
  <c r="T22" i="1"/>
  <c r="L22" i="1"/>
  <c r="X21" i="1"/>
  <c r="W21" i="1"/>
  <c r="V21" i="1"/>
  <c r="U21" i="1"/>
  <c r="T21" i="1"/>
  <c r="L21" i="1"/>
  <c r="X20" i="1"/>
  <c r="W20" i="1"/>
  <c r="V20" i="1"/>
  <c r="U20" i="1"/>
  <c r="T20" i="1"/>
  <c r="L20" i="1"/>
  <c r="X19" i="1"/>
  <c r="W19" i="1"/>
  <c r="V19" i="1"/>
  <c r="U19" i="1"/>
  <c r="T19" i="1"/>
  <c r="L19" i="1"/>
  <c r="X18" i="1"/>
  <c r="W18" i="1"/>
  <c r="V18" i="1"/>
  <c r="U18" i="1"/>
  <c r="T18" i="1"/>
  <c r="L18" i="1"/>
  <c r="X17" i="1"/>
  <c r="W17" i="1"/>
  <c r="V17" i="1"/>
  <c r="U17" i="1"/>
  <c r="T17" i="1"/>
  <c r="L17" i="1"/>
  <c r="X16" i="1"/>
  <c r="W16" i="1"/>
  <c r="V16" i="1"/>
  <c r="U16" i="1"/>
  <c r="T16" i="1"/>
  <c r="L16" i="1"/>
  <c r="X15" i="1"/>
  <c r="W15" i="1"/>
  <c r="V15" i="1"/>
  <c r="U15" i="1"/>
  <c r="T15" i="1"/>
  <c r="L15" i="1"/>
  <c r="X14" i="1"/>
  <c r="W14" i="1"/>
  <c r="V14" i="1"/>
  <c r="U14" i="1"/>
  <c r="T14" i="1"/>
  <c r="L14" i="1"/>
  <c r="X13" i="1"/>
  <c r="W13" i="1"/>
  <c r="V13" i="1"/>
  <c r="U13" i="1"/>
  <c r="T13" i="1"/>
  <c r="L13" i="1"/>
  <c r="X12" i="1"/>
  <c r="W12" i="1"/>
  <c r="V12" i="1"/>
  <c r="U12" i="1"/>
  <c r="T12" i="1"/>
  <c r="L12" i="1"/>
  <c r="X11" i="1"/>
  <c r="W11" i="1"/>
  <c r="V11" i="1"/>
  <c r="U11" i="1"/>
  <c r="T11" i="1"/>
  <c r="L11" i="1"/>
  <c r="X10" i="1"/>
  <c r="W10" i="1"/>
  <c r="V10" i="1"/>
  <c r="U10" i="1"/>
  <c r="T10" i="1"/>
  <c r="L10" i="1"/>
  <c r="X9" i="1"/>
  <c r="W9" i="1"/>
  <c r="V9" i="1"/>
  <c r="U9" i="1"/>
  <c r="T9" i="1"/>
  <c r="L9" i="1"/>
  <c r="X8" i="1"/>
  <c r="W8" i="1"/>
  <c r="V8" i="1"/>
  <c r="U8" i="1"/>
  <c r="T8" i="1"/>
  <c r="L8" i="1"/>
  <c r="X7" i="1"/>
  <c r="W7" i="1"/>
  <c r="V7" i="1"/>
  <c r="U7" i="1"/>
  <c r="T7" i="1"/>
  <c r="L7" i="1"/>
  <c r="X6" i="1"/>
  <c r="L6" i="1"/>
  <c r="K6" i="1"/>
  <c r="J6" i="1"/>
  <c r="X5" i="1"/>
  <c r="U5" i="1"/>
  <c r="T5" i="1"/>
  <c r="L5" i="1"/>
  <c r="X4" i="1"/>
  <c r="K4" i="1"/>
  <c r="J4" i="1"/>
  <c r="X3" i="1"/>
  <c r="K3" i="1"/>
  <c r="J3" i="1"/>
  <c r="X2" i="1"/>
  <c r="K2" i="1"/>
  <c r="J2" i="1"/>
  <c r="C18" i="3" l="1"/>
  <c r="C17" i="3"/>
  <c r="C16" i="3"/>
  <c r="C15" i="3"/>
  <c r="C14" i="3"/>
  <c r="F13" i="3"/>
  <c r="C13" i="3"/>
  <c r="V6" i="1"/>
  <c r="L4" i="1"/>
  <c r="V4" i="1" s="1"/>
  <c r="U3" i="1"/>
  <c r="T4" i="1"/>
  <c r="T3" i="1"/>
  <c r="F11" i="3"/>
  <c r="F12" i="3"/>
  <c r="U6" i="1"/>
  <c r="V5" i="1"/>
  <c r="W5" i="1" s="1"/>
  <c r="L3" i="1"/>
  <c r="V3" i="1" s="1"/>
  <c r="U2" i="1"/>
  <c r="T2" i="1"/>
  <c r="L2" i="1"/>
  <c r="V2" i="1" s="1"/>
  <c r="C12" i="3"/>
  <c r="U4" i="1"/>
  <c r="C11" i="3"/>
  <c r="T6" i="1"/>
  <c r="C6" i="3"/>
  <c r="W3" i="1" l="1"/>
  <c r="W2" i="1"/>
  <c r="J12" i="3"/>
  <c r="J13" i="3"/>
  <c r="J14" i="3"/>
  <c r="J15" i="3"/>
  <c r="K6" i="3"/>
  <c r="J11" i="3"/>
  <c r="W6" i="1"/>
  <c r="G13" i="3" s="1"/>
  <c r="W4" i="1"/>
  <c r="G12" i="3" s="1"/>
  <c r="I6" i="3" l="1"/>
  <c r="G11" i="3"/>
</calcChain>
</file>

<file path=xl/sharedStrings.xml><?xml version="1.0" encoding="utf-8"?>
<sst xmlns="http://schemas.openxmlformats.org/spreadsheetml/2006/main" count="228" uniqueCount="172">
  <si>
    <t>Status</t>
  </si>
  <si>
    <t>Priority</t>
  </si>
  <si>
    <t>Company</t>
  </si>
  <si>
    <t>Role Title</t>
  </si>
  <si>
    <t>Job Link</t>
  </si>
  <si>
    <t>Source</t>
  </si>
  <si>
    <t>Location</t>
  </si>
  <si>
    <t>Work Style</t>
  </si>
  <si>
    <t>Salary Range</t>
  </si>
  <si>
    <t>Application Date</t>
  </si>
  <si>
    <t>Last Activity Date</t>
  </si>
  <si>
    <t>Follow Up Date</t>
  </si>
  <si>
    <t>Recruiter / Contact</t>
  </si>
  <si>
    <t>Contact Email</t>
  </si>
  <si>
    <t>Resume/CV Version</t>
  </si>
  <si>
    <t>Cover Letter?</t>
  </si>
  <si>
    <t>Fit Score</t>
  </si>
  <si>
    <t>Next Step</t>
  </si>
  <si>
    <t>Notes</t>
  </si>
  <si>
    <t>Days Since Activity</t>
  </si>
  <si>
    <t>Application Age</t>
  </si>
  <si>
    <t>Follow-up Status</t>
  </si>
  <si>
    <t>Needs Action?</t>
  </si>
  <si>
    <t>Open/Closed</t>
  </si>
  <si>
    <t>Applied</t>
  </si>
  <si>
    <t>High</t>
  </si>
  <si>
    <t>Example Co</t>
  </si>
  <si>
    <t>Customer Success Manager</t>
  </si>
  <si>
    <t>https://example.com/job/customer-success</t>
  </si>
  <si>
    <t>LinkedIn</t>
  </si>
  <si>
    <t>Chicago, IL</t>
  </si>
  <si>
    <t>Hybrid</t>
  </si>
  <si>
    <t>$110k-$130k</t>
  </si>
  <si>
    <t>Taylor Smith</t>
  </si>
  <si>
    <t>taylor@example.com</t>
  </si>
  <si>
    <t>Resume v2</t>
  </si>
  <si>
    <t>Yes</t>
  </si>
  <si>
    <t>Follow up with recruiter</t>
  </si>
  <si>
    <t>Strong match. Mention SaaS implementation experience.</t>
  </si>
  <si>
    <t>Recruiter Screen</t>
  </si>
  <si>
    <t>Northstar AI</t>
  </si>
  <si>
    <t>Implementation Director</t>
  </si>
  <si>
    <t>https://example.com/job/implementation-director</t>
  </si>
  <si>
    <t>Referral</t>
  </si>
  <si>
    <t>Remote</t>
  </si>
  <si>
    <t>$150k-$175k</t>
  </si>
  <si>
    <t>Morgan Lee</t>
  </si>
  <si>
    <t>morgan@example.com</t>
  </si>
  <si>
    <t>Custom resume</t>
  </si>
  <si>
    <t>Prepare STAR examples</t>
  </si>
  <si>
    <t>Focus on scaling delivery teams and process design.</t>
  </si>
  <si>
    <t>Interview</t>
  </si>
  <si>
    <t>Medium</t>
  </si>
  <si>
    <t>BrightPath Software</t>
  </si>
  <si>
    <t>Program Director</t>
  </si>
  <si>
    <t>https://example.com/job/program-director</t>
  </si>
  <si>
    <t>Company website</t>
  </si>
  <si>
    <t>Grand Rapids, MI</t>
  </si>
  <si>
    <t>$140k-$165k</t>
  </si>
  <si>
    <t>Alex Chen</t>
  </si>
  <si>
    <t>alex@example.com</t>
  </si>
  <si>
    <t>Resume v3</t>
  </si>
  <si>
    <t>No</t>
  </si>
  <si>
    <t>Send thank-you note</t>
  </si>
  <si>
    <t>Ask about implementation governance and margin ownership.</t>
  </si>
  <si>
    <t>Wishlist</t>
  </si>
  <si>
    <t>Greenfield Systems</t>
  </si>
  <si>
    <t>VP Professional Services</t>
  </si>
  <si>
    <t>https://example.com/job/vp-ps</t>
  </si>
  <si>
    <t>Networking</t>
  </si>
  <si>
    <t>$180k-$220k</t>
  </si>
  <si>
    <t>Resume v1</t>
  </si>
  <si>
    <t>Find hiring manager</t>
  </si>
  <si>
    <t>Good target, not applied yet.</t>
  </si>
  <si>
    <t>Rejected</t>
  </si>
  <si>
    <t>Low</t>
  </si>
  <si>
    <t>Old Example Inc</t>
  </si>
  <si>
    <t>Director of Operations</t>
  </si>
  <si>
    <t>https://example.com/job/director-ops</t>
  </si>
  <si>
    <t>Indeed</t>
  </si>
  <si>
    <t>Boston, MA</t>
  </si>
  <si>
    <t>On-site</t>
  </si>
  <si>
    <t>$130k-$150k</t>
  </si>
  <si>
    <t>Archive</t>
  </si>
  <si>
    <t>Closed, keep notes for pattern review.</t>
  </si>
  <si>
    <t>ApplyArc.io Job Application Tracker Template</t>
  </si>
  <si>
    <t>Use this workbook to track applications, recruiter conversations, follow-ups, resume versions, and next steps in one place.</t>
  </si>
  <si>
    <t>How to use it</t>
  </si>
  <si>
    <t>1</t>
  </si>
  <si>
    <t>Go to the Tracker tab and replace the example rows with your own applications.</t>
  </si>
  <si>
    <t>2</t>
  </si>
  <si>
    <t>Use the dropdowns for Status, Priority, Source, Work Style, Resume/CV Version, and Fit Score.</t>
  </si>
  <si>
    <t>3</t>
  </si>
  <si>
    <t>Keep Last Activity Date and Follow Up Date current. The tracker will flag stale applications and overdue follow-ups.</t>
  </si>
  <si>
    <t>4</t>
  </si>
  <si>
    <t>Check the Dashboard tab for a quick view of active applications, interviews, offers, follow-ups, and stage mix.</t>
  </si>
  <si>
    <t>5</t>
  </si>
  <si>
    <t>When the spreadsheet gets too manual, ApplyArc keeps applications, emails, notes, follow-ups, and interview prep connected automatically. Visit us at https://applyarc.io</t>
  </si>
  <si>
    <t>What the columns mean</t>
  </si>
  <si>
    <t>Column</t>
  </si>
  <si>
    <t>Purpose</t>
  </si>
  <si>
    <t>Current stage of the application.</t>
  </si>
  <si>
    <t>How important this role is to you.</t>
  </si>
  <si>
    <t>Your rough 1 to 5 view of how strongly the role fits your background.</t>
  </si>
  <si>
    <t>The last time you applied, spoke to someone, interviewed, followed up, or updated the record.</t>
  </si>
  <si>
    <t>The next date you should take action.</t>
  </si>
  <si>
    <t>Formula-driven flag based on overdue follow-ups, due-today follow-ups, or stale active applications.</t>
  </si>
  <si>
    <t>Tip: The goal is not to track everything forever. The goal is to know exactly what needs attention next.</t>
  </si>
  <si>
    <t>Job Search Dashboard</t>
  </si>
  <si>
    <t>A quick snapshot of your applications, follow-ups, stage mix, and where attention is needed.</t>
  </si>
  <si>
    <t>Total applications</t>
  </si>
  <si>
    <t>Open applications</t>
  </si>
  <si>
    <t>Interviews</t>
  </si>
  <si>
    <t>Offers</t>
  </si>
  <si>
    <t>Needs action</t>
  </si>
  <si>
    <t>Overdue follow-ups</t>
  </si>
  <si>
    <t>Stage</t>
  </si>
  <si>
    <t>Count</t>
  </si>
  <si>
    <t>Share</t>
  </si>
  <si>
    <t>Open Count</t>
  </si>
  <si>
    <t>Needs Action</t>
  </si>
  <si>
    <t>Overdue</t>
  </si>
  <si>
    <t>Due today</t>
  </si>
  <si>
    <t>Due soon</t>
  </si>
  <si>
    <t>Scheduled</t>
  </si>
  <si>
    <t>Final Round</t>
  </si>
  <si>
    <t>No follow-up set</t>
  </si>
  <si>
    <t>Offer</t>
  </si>
  <si>
    <t>Withdrawn</t>
  </si>
  <si>
    <t>Action review</t>
  </si>
  <si>
    <t>Start with rows marked Needs Action? = Yes on the Tracker tab.</t>
  </si>
  <si>
    <t>For overdue follow-ups, follow up, move the date, or close the application.</t>
  </si>
  <si>
    <t>For stale open applications, update Last Activity Date or decide whether to keep pursuing.</t>
  </si>
  <si>
    <t>Keep Notes and Next Step current so context stays out of your head.</t>
  </si>
  <si>
    <t>When this spreadsheet starts taking too much manual effort, ApplyArc connects applications, recruiter emails, notes, follow-ups, and interview prep in one place: https://applyarc.io</t>
  </si>
  <si>
    <t>Use the stage, priority, and follow-up summaries above as your weekly review. The Tracker tab remains the source of truth.</t>
  </si>
  <si>
    <t>Statuses</t>
  </si>
  <si>
    <t>Priorities</t>
  </si>
  <si>
    <t>Sources</t>
  </si>
  <si>
    <t>Work Styles</t>
  </si>
  <si>
    <t>Yes/No</t>
  </si>
  <si>
    <t>Fit Scores</t>
  </si>
  <si>
    <t>Resume Versions</t>
  </si>
  <si>
    <t>Resume v4</t>
  </si>
  <si>
    <t>Recruiter</t>
  </si>
  <si>
    <t>CV v1</t>
  </si>
  <si>
    <t>Other</t>
  </si>
  <si>
    <t>CV v2</t>
  </si>
  <si>
    <t>Custom CV</t>
  </si>
  <si>
    <t>https://applyarc.io</t>
  </si>
  <si>
    <t>When spreadsheets start getting messy</t>
  </si>
  <si>
    <t>This spreadsheet is a great starting point for tracking your job search. But once applications, interviews, recruiter emails, and follow-ups grow, spreadsheets often become difficult to manage manually.</t>
  </si>
  <si>
    <t>Common spreadsheet frustrations</t>
  </si>
  <si>
    <t>• Follow-ups are easy to forget</t>
  </si>
  <si>
    <t>• Recruiter emails get buried in your inbox</t>
  </si>
  <si>
    <t>• Resume versions become difficult to track</t>
  </si>
  <si>
    <t>• Interview notes end up scattered everywhere</t>
  </si>
  <si>
    <t>• It becomes hard to see what needs attention next</t>
  </si>
  <si>
    <t>Spreadsheet challenge</t>
  </si>
  <si>
    <t>How ApplyArc helps</t>
  </si>
  <si>
    <t>Manually updating follow-ups</t>
  </si>
  <si>
    <t>Highlights applications needing attention</t>
  </si>
  <si>
    <t>Emails separate from your tracker</t>
  </si>
  <si>
    <t>Connects recruiter conversations to applications</t>
  </si>
  <si>
    <t>No visual pipeline view</t>
  </si>
  <si>
    <t>Provides board and dashboard views</t>
  </si>
  <si>
    <t>Multiple resume versions</t>
  </si>
  <si>
    <t>Tracks resumes per application</t>
  </si>
  <si>
    <t>Hard to know next steps</t>
  </si>
  <si>
    <t>Action-focused workflow</t>
  </si>
  <si>
    <t>Use this spreadsheet with ApplyArc</t>
  </si>
  <si>
    <t>Upload this spreadsheet into ApplyArc to create a dashboard, organize recruiter conversations, and manage follow-ups in one place.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</si>
</sst>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m/d/yyyy"/>
  </numFmts>
  <fonts count="21">
    <font>
      <sz val="11"/>
      <name val="Calibri"/>
      <charset val="1"/>
    </font>
    <font>
      <b/>
      <sz val="11"/>
      <color rgb="FFFFFFFF"/>
      <name val="Calibri"/>
      <family val="2"/>
    </font>
    <font>
      <sz val="10"/>
      <color rgb="FF111827"/>
      <name val="Calibri"/>
      <family val="2"/>
    </font>
    <font>
      <b/>
      <sz val="24"/>
      <color rgb="FFFFFFFF"/>
      <name val="Calibri"/>
      <family val="2"/>
    </font>
    <font>
      <sz val="12"/>
      <color rgb="FF111827"/>
      <name val="Calibri"/>
      <family val="2"/>
    </font>
    <font>
      <b/>
      <sz val="11"/>
      <color rgb="FF4F46E5"/>
      <name val="Calibri"/>
      <family val="2"/>
    </font>
    <font>
      <b/>
      <sz val="11"/>
      <color rgb="FF111827"/>
      <name val="Calibri"/>
      <family val="2"/>
    </font>
    <font>
      <sz val="11"/>
      <color rgb="FF6B7280"/>
      <name val="Calibri"/>
      <family val="2"/>
    </font>
    <font>
      <b/>
      <sz val="10"/>
      <color rgb="FF6B7280"/>
      <name val="Calibri"/>
      <family val="2"/>
    </font>
    <font>
      <b/>
      <sz val="20"/>
      <color rgb="FF111827"/>
      <name val="Calibri"/>
      <family val="2"/>
    </font>
    <font>
      <b/>
      <sz val="10"/>
      <color rgb="FF4F46E5"/>
      <name val="Calibri"/>
      <family val="2"/>
    </font>
    <font>
      <b/>
      <sz val="10"/>
      <color rgb="FF111827"/>
      <name val="Calibri"/>
      <family val="2"/>
    </font>
    <font>
      <i/>
      <sz val="11"/>
      <color rgb="FF6B728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rlito"/>
    </font>
    <font>
      <b/>
      <sz val="18"/>
      <name val="Carlito"/>
    </font>
    <font>
      <b/>
      <sz val="12"/>
      <name val="Carlito"/>
    </font>
    <font>
      <b/>
      <sz val="12"/>
      <color rgb="FFFFFFFF"/>
      <name val="Carlito"/>
    </font>
    <font>
      <u/>
      <sz val="11"/>
      <color theme="10"/>
      <name val="Carlito"/>
    </font>
    <font>
      <u/>
      <sz val="16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11827"/>
        <bgColor rgb="FF000000"/>
      </patternFill>
    </fill>
    <fill>
      <patternFill patternType="solid">
        <fgColor rgb="FFFFFFFF"/>
        <bgColor rgb="FFF3F4F6"/>
      </patternFill>
    </fill>
    <fill>
      <patternFill patternType="solid">
        <fgColor rgb="FF00B050"/>
        <bgColor rgb="FF008080"/>
      </patternFill>
    </fill>
    <fill>
      <patternFill patternType="solid">
        <fgColor rgb="FFEEF2FF"/>
        <bgColor rgb="FFF3F4F6"/>
      </patternFill>
    </fill>
    <fill>
      <patternFill patternType="solid">
        <fgColor rgb="FFF3F4F6"/>
        <bgColor rgb="FFEEF2FF"/>
      </patternFill>
    </fill>
    <fill>
      <patternFill patternType="solid">
        <fgColor rgb="FF00B050"/>
        <bgColor rgb="FF333399"/>
      </patternFill>
    </fill>
    <fill>
      <patternFill patternType="solid">
        <fgColor rgb="FF2563EB"/>
      </patternFill>
    </fill>
    <fill>
      <patternFill patternType="solid">
        <fgColor rgb="FFEEF4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3" fillId="0" borderId="0"/>
    <xf numFmtId="0" fontId="15" fillId="0" borderId="0"/>
    <xf numFmtId="0" fontId="19" fillId="0" borderId="0"/>
  </cellStyleXfs>
  <cellXfs count="35">
    <xf numFmtId="0" fontId="0" fillId="0" borderId="0" xfId="0"/>
    <xf numFmtId="0" fontId="12" fillId="6" borderId="0" xfId="0" applyFont="1" applyFill="1" applyAlignment="1">
      <alignment wrapText="1"/>
    </xf>
    <xf numFmtId="0" fontId="2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7" fillId="3" borderId="0" xfId="0" applyFont="1" applyFill="1"/>
    <xf numFmtId="0" fontId="6" fillId="5" borderId="0" xfId="0" applyFont="1" applyFill="1" applyAlignment="1">
      <alignment wrapText="1"/>
    </xf>
    <xf numFmtId="0" fontId="1" fillId="2" borderId="0" xfId="0" applyFont="1" applyFill="1"/>
    <xf numFmtId="0" fontId="4" fillId="3" borderId="0" xfId="0" applyFont="1" applyFill="1" applyAlignment="1">
      <alignment wrapText="1"/>
    </xf>
    <xf numFmtId="0" fontId="3" fillId="4" borderId="0" xfId="0" applyFont="1" applyFill="1" applyAlignment="1">
      <alignment horizontal="left"/>
    </xf>
    <xf numFmtId="0" fontId="1" fillId="2" borderId="0" xfId="0" applyFont="1" applyFill="1"/>
    <xf numFmtId="0" fontId="5" fillId="5" borderId="0" xfId="0" applyFont="1" applyFill="1" applyAlignment="1">
      <alignment horizontal="center"/>
    </xf>
    <xf numFmtId="0" fontId="0" fillId="0" borderId="0" xfId="0" applyAlignment="1">
      <alignment wrapText="1"/>
    </xf>
    <xf numFmtId="0" fontId="6" fillId="6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9" fontId="0" fillId="0" borderId="0" xfId="0" applyNumberFormat="1" applyAlignment="1">
      <alignment wrapText="1"/>
    </xf>
    <xf numFmtId="0" fontId="10" fillId="5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3" fillId="7" borderId="0" xfId="0" applyFont="1" applyFill="1"/>
    <xf numFmtId="0" fontId="16" fillId="0" borderId="0" xfId="2" applyFont="1"/>
    <xf numFmtId="0" fontId="15" fillId="0" borderId="0" xfId="2"/>
    <xf numFmtId="0" fontId="15" fillId="0" borderId="0" xfId="2" applyAlignment="1">
      <alignment wrapText="1"/>
    </xf>
    <xf numFmtId="0" fontId="17" fillId="0" borderId="0" xfId="2" applyFont="1"/>
    <xf numFmtId="0" fontId="18" fillId="8" borderId="0" xfId="2" applyFont="1" applyFill="1" applyAlignment="1">
      <alignment horizontal="center"/>
    </xf>
    <xf numFmtId="0" fontId="15" fillId="9" borderId="0" xfId="2" applyFill="1" applyAlignment="1">
      <alignment wrapText="1"/>
    </xf>
    <xf numFmtId="0" fontId="20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165" fontId="2" fillId="3" borderId="1" xfId="0" applyNumberFormat="1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vertical="top" wrapText="1"/>
    </xf>
  </cellXfs>
  <cellStyles count="4">
    <cellStyle name="Hyperlink" xfId="1" builtinId="8"/>
    <cellStyle name="Hyperlink 2" xfId="3" xr:uid="{E70DC2BA-1E07-4C48-AED8-6B490D87F131}"/>
    <cellStyle name="Normal" xfId="0" builtinId="0"/>
    <cellStyle name="Normal 2" xfId="2" xr:uid="{9F4F4710-573C-A847-A923-F4882652C293}"/>
  </cellStyles>
  <dxfs count="33"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rgb="FF991B1B"/>
      </font>
      <fill>
        <patternFill>
          <bgColor rgb="FFFEE2E2"/>
        </patternFill>
      </fill>
    </dxf>
    <dxf>
      <font>
        <color rgb="FF4F46E5"/>
      </font>
      <fill>
        <patternFill>
          <bgColor rgb="FFEEF2FF"/>
        </patternFill>
      </fill>
    </dxf>
    <dxf>
      <font>
        <b/>
        <color rgb="FF92400E"/>
      </font>
      <fill>
        <patternFill>
          <bgColor rgb="FFFEF3C7"/>
        </patternFill>
      </fill>
    </dxf>
    <dxf>
      <font>
        <b/>
        <color rgb="FF991B1B"/>
      </font>
      <fill>
        <patternFill>
          <bgColor rgb="FFFEE2E2"/>
        </patternFill>
      </fill>
    </dxf>
    <dxf>
      <font>
        <b/>
        <color rgb="FF4F46E5"/>
      </font>
      <fill>
        <patternFill>
          <bgColor rgb="FFEEF2FF"/>
        </patternFill>
      </fill>
    </dxf>
    <dxf>
      <font>
        <b/>
        <color rgb="FF4F46E5"/>
      </font>
      <fill>
        <patternFill>
          <bgColor rgb="FFEEF2FF"/>
        </patternFill>
      </fill>
    </dxf>
    <dxf>
      <font>
        <color rgb="FF6B7280"/>
      </font>
      <fill>
        <patternFill>
          <bgColor rgb="FFF3F4F6"/>
        </patternFill>
      </fill>
    </dxf>
    <dxf>
      <font>
        <b/>
        <color rgb="FF166534"/>
      </font>
      <fill>
        <patternFill>
          <bgColor rgb="FFDCFC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F"/>
      <rgbColor rgb="FFF3F4F6"/>
      <rgbColor rgb="FFFFFF99"/>
      <rgbColor rgb="FF99CCFF"/>
      <rgbColor rgb="FFFF99CC"/>
      <rgbColor rgb="FFCC99FF"/>
      <rgbColor rgb="FFFEE2E2"/>
      <rgbColor rgb="FF4F46E5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467886"/>
      <rgbColor rgb="FF111827"/>
      <rgbColor rgb="FF333300"/>
      <rgbColor rgb="FF92400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lyarc.io/import?utm_source=spreadsheet&amp;utm_medium=excel&amp;utm_campaign=beyond_spreadsheets_tab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lyarc.io/import?utm_source=spreadsheet&amp;utm_medium=excel&amp;utm_campaign=beyond_spreadsheets_tab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lyarc.io/import?utm_source=spreadsheet&amp;utm_medium=excel&amp;utm_campaign=beyond_spreadsheets_ta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622440</xdr:colOff>
      <xdr:row>0</xdr:row>
      <xdr:rowOff>76320</xdr:rowOff>
    </xdr:from>
    <xdr:to>
      <xdr:col>7</xdr:col>
      <xdr:colOff>571320</xdr:colOff>
      <xdr:row>2</xdr:row>
      <xdr:rowOff>566280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939520" y="76320"/>
          <a:ext cx="1640520" cy="1395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0</xdr:rowOff>
    </xdr:from>
    <xdr:to>
      <xdr:col>11</xdr:col>
      <xdr:colOff>825180</xdr:colOff>
      <xdr:row>3</xdr:row>
      <xdr:rowOff>299460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7A1554-73E7-8B41-AC48-7F4450314D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468100" y="0"/>
          <a:ext cx="1777680" cy="13916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1511300</xdr:colOff>
      <xdr:row>1</xdr:row>
      <xdr:rowOff>152400</xdr:rowOff>
    </xdr:from>
    <xdr:to>
      <xdr:col>1</xdr:col>
      <xdr:colOff>2806700</xdr:colOff>
      <xdr:row>2</xdr:row>
      <xdr:rowOff>934704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0FBA9-CEF8-9644-B13A-2BB5AF0FC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11700" y="444500"/>
          <a:ext cx="1295400" cy="960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licationsTable" displayName="ApplicationsTable" ref="A1:X501" totalsRowShown="0" headerRowDxfId="0">
  <tableColumns count="24">
    <tableColumn id="1" xr3:uid="{00000000-0010-0000-0000-000001000000}" name="Status" dataDxfId="24"/>
    <tableColumn id="2" xr3:uid="{00000000-0010-0000-0000-000002000000}" name="Priority" dataDxfId="23"/>
    <tableColumn id="3" xr3:uid="{00000000-0010-0000-0000-000003000000}" name="Company" dataDxfId="22"/>
    <tableColumn id="4" xr3:uid="{00000000-0010-0000-0000-000004000000}" name="Role Title" dataDxfId="21"/>
    <tableColumn id="5" xr3:uid="{00000000-0010-0000-0000-000005000000}" name="Job Link" dataDxfId="20"/>
    <tableColumn id="6" xr3:uid="{00000000-0010-0000-0000-000006000000}" name="Source" dataDxfId="19"/>
    <tableColumn id="7" xr3:uid="{00000000-0010-0000-0000-000007000000}" name="Location" dataDxfId="18"/>
    <tableColumn id="8" xr3:uid="{00000000-0010-0000-0000-000008000000}" name="Work Style" dataDxfId="17"/>
    <tableColumn id="9" xr3:uid="{00000000-0010-0000-0000-000009000000}" name="Salary Range" dataDxfId="16"/>
    <tableColumn id="10" xr3:uid="{00000000-0010-0000-0000-00000A000000}" name="Application Date" dataDxfId="15"/>
    <tableColumn id="11" xr3:uid="{00000000-0010-0000-0000-00000B000000}" name="Last Activity Date" dataDxfId="14"/>
    <tableColumn id="12" xr3:uid="{00000000-0010-0000-0000-00000C000000}" name="Follow Up Date" dataDxfId="13"/>
    <tableColumn id="13" xr3:uid="{00000000-0010-0000-0000-00000D000000}" name="Recruiter / Contact" dataDxfId="12"/>
    <tableColumn id="14" xr3:uid="{00000000-0010-0000-0000-00000E000000}" name="Contact Email" dataDxfId="11"/>
    <tableColumn id="15" xr3:uid="{00000000-0010-0000-0000-00000F000000}" name="Resume/CV Version" dataDxfId="10"/>
    <tableColumn id="16" xr3:uid="{00000000-0010-0000-0000-000010000000}" name="Cover Letter?" dataDxfId="9"/>
    <tableColumn id="17" xr3:uid="{00000000-0010-0000-0000-000011000000}" name="Fit Score" dataDxfId="8"/>
    <tableColumn id="18" xr3:uid="{00000000-0010-0000-0000-000012000000}" name="Next Step" dataDxfId="7"/>
    <tableColumn id="19" xr3:uid="{00000000-0010-0000-0000-000013000000}" name="Notes" dataDxfId="6"/>
    <tableColumn id="20" xr3:uid="{00000000-0010-0000-0000-000014000000}" name="Days Since Activity" dataDxfId="5"/>
    <tableColumn id="21" xr3:uid="{00000000-0010-0000-0000-000015000000}" name="Application Age" dataDxfId="4"/>
    <tableColumn id="22" xr3:uid="{00000000-0010-0000-0000-000016000000}" name="Follow-up Status" dataDxfId="3"/>
    <tableColumn id="23" xr3:uid="{00000000-0010-0000-0000-000017000000}" name="Needs Action?" dataDxfId="2"/>
    <tableColumn id="24" xr3:uid="{00000000-0010-0000-0000-000018000000}" name="Open/Closed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applyarc.io/import?utm_source=spreadsheet&amp;utm_medium=excel&amp;utm_campaign=beyond_spreadsheets_ta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1"/>
  <sheetViews>
    <sheetView tabSelected="1" zoomScaleNormal="100" workbookViewId="0">
      <selection activeCell="A7" sqref="A7"/>
    </sheetView>
  </sheetViews>
  <sheetFormatPr baseColWidth="10" defaultColWidth="8.83203125" defaultRowHeight="13.5" customHeight="1"/>
  <cols>
    <col min="1" max="1" width="18" style="30" customWidth="1"/>
    <col min="2" max="2" width="11" style="30" customWidth="1"/>
    <col min="3" max="3" width="22" style="30" customWidth="1"/>
    <col min="4" max="4" width="26" style="30" customWidth="1"/>
    <col min="5" max="5" width="34" style="30" customWidth="1"/>
    <col min="6" max="6" width="17" style="30" customWidth="1"/>
    <col min="7" max="7" width="18" style="30" customWidth="1"/>
    <col min="8" max="8" width="12" style="30" customWidth="1"/>
    <col min="9" max="10" width="14" style="30" customWidth="1"/>
    <col min="11" max="12" width="15" style="30" customWidth="1"/>
    <col min="13" max="13" width="20" style="30" customWidth="1"/>
    <col min="14" max="14" width="24" style="30" customWidth="1"/>
    <col min="15" max="15" width="18" style="30" customWidth="1"/>
    <col min="16" max="16" width="13" style="30" customWidth="1"/>
    <col min="17" max="17" width="10" style="30" customWidth="1"/>
    <col min="18" max="18" width="30" style="30" customWidth="1"/>
    <col min="19" max="19" width="42" style="30" customWidth="1"/>
    <col min="20" max="21" width="13" style="30" customWidth="1"/>
    <col min="22" max="22" width="16" style="30" customWidth="1"/>
    <col min="23" max="23" width="13" style="30" customWidth="1"/>
    <col min="24" max="24" width="12" style="30" customWidth="1"/>
    <col min="25" max="16384" width="8.83203125" style="30"/>
  </cols>
  <sheetData>
    <row r="1" spans="1:24" ht="35.25" customHeight="1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  <c r="T1" s="29" t="s">
        <v>19</v>
      </c>
      <c r="U1" s="29" t="s">
        <v>20</v>
      </c>
      <c r="V1" s="29" t="s">
        <v>21</v>
      </c>
      <c r="W1" s="29" t="s">
        <v>22</v>
      </c>
      <c r="X1" s="29" t="s">
        <v>23</v>
      </c>
    </row>
    <row r="2" spans="1:24" ht="19.5" customHeight="1">
      <c r="A2" s="31" t="s">
        <v>24</v>
      </c>
      <c r="B2" s="31" t="s">
        <v>25</v>
      </c>
      <c r="C2" s="31" t="s">
        <v>26</v>
      </c>
      <c r="D2" s="31" t="s">
        <v>27</v>
      </c>
      <c r="E2" s="31" t="s">
        <v>28</v>
      </c>
      <c r="F2" s="31" t="s">
        <v>29</v>
      </c>
      <c r="G2" s="31" t="s">
        <v>30</v>
      </c>
      <c r="H2" s="31" t="s">
        <v>31</v>
      </c>
      <c r="I2" s="31" t="s">
        <v>32</v>
      </c>
      <c r="J2" s="32">
        <f ca="1">TODAY()-12</f>
        <v>46160</v>
      </c>
      <c r="K2" s="32">
        <f ca="1">TODAY()-2</f>
        <v>46170</v>
      </c>
      <c r="L2" s="33">
        <f t="shared" ref="L2:L65" ca="1" si="0">IF($C2="","",IF(OR($A2="Rejected",$A2="Offer",$A2="Withdrawn"),"",IF($J2="","",$J2+7)))</f>
        <v>46167</v>
      </c>
      <c r="M2" s="31" t="s">
        <v>33</v>
      </c>
      <c r="N2" s="31" t="s">
        <v>34</v>
      </c>
      <c r="O2" s="31" t="s">
        <v>35</v>
      </c>
      <c r="P2" s="31" t="s">
        <v>36</v>
      </c>
      <c r="Q2" s="34">
        <v>5</v>
      </c>
      <c r="R2" s="31" t="s">
        <v>37</v>
      </c>
      <c r="S2" s="31" t="s">
        <v>38</v>
      </c>
      <c r="T2" s="34">
        <f t="shared" ref="T2:T65" ca="1" si="1">IF($C2="","",IF($K2="","",TODAY()-$K2))</f>
        <v>2</v>
      </c>
      <c r="U2" s="34">
        <f t="shared" ref="U2:U65" ca="1" si="2">IF($C2="","",IF($J2="","",TODAY()-$J2))</f>
        <v>12</v>
      </c>
      <c r="V2" s="31" t="str">
        <f t="shared" ref="V2:V65" ca="1" si="3">IF($C2="","",IF($L2="","No follow-up set",IF($L2&lt;TODAY(),"Overdue",IF($L2=TODAY(),"Due today",IF($L2&lt;=TODAY()+7,"Due soon","Scheduled")))))</f>
        <v>Overdue</v>
      </c>
      <c r="W2" s="31" t="str">
        <f t="shared" ref="W2:W65" ca="1" si="4">IF($C2="","",IF(OR($V2="Overdue",$V2="Due today",AND($T2&gt;=7,NOT(OR($A2="Rejected",$A2="Offer",$A2="Withdrawn")))),"Yes","No"))</f>
        <v>Yes</v>
      </c>
      <c r="X2" s="31" t="str">
        <f t="shared" ref="X2:X65" si="5">IF($C2="","",IF(OR($A2="Rejected",$A2="Offer",$A2="Withdrawn"),"Closed","Open"))</f>
        <v>Open</v>
      </c>
    </row>
    <row r="3" spans="1:24" ht="31.5" customHeight="1">
      <c r="A3" s="31" t="s">
        <v>39</v>
      </c>
      <c r="B3" s="31" t="s">
        <v>25</v>
      </c>
      <c r="C3" s="31" t="s">
        <v>40</v>
      </c>
      <c r="D3" s="31" t="s">
        <v>41</v>
      </c>
      <c r="E3" s="31" t="s">
        <v>42</v>
      </c>
      <c r="F3" s="31" t="s">
        <v>43</v>
      </c>
      <c r="G3" s="31" t="s">
        <v>44</v>
      </c>
      <c r="H3" s="31" t="s">
        <v>44</v>
      </c>
      <c r="I3" s="31" t="s">
        <v>45</v>
      </c>
      <c r="J3" s="32">
        <f ca="1">TODAY()-9</f>
        <v>46163</v>
      </c>
      <c r="K3" s="32">
        <f ca="1">TODAY()-1</f>
        <v>46171</v>
      </c>
      <c r="L3" s="33">
        <f t="shared" ca="1" si="0"/>
        <v>46170</v>
      </c>
      <c r="M3" s="31" t="s">
        <v>46</v>
      </c>
      <c r="N3" s="31" t="s">
        <v>47</v>
      </c>
      <c r="O3" s="31" t="s">
        <v>48</v>
      </c>
      <c r="P3" s="31" t="s">
        <v>36</v>
      </c>
      <c r="Q3" s="34">
        <v>5</v>
      </c>
      <c r="R3" s="31" t="s">
        <v>49</v>
      </c>
      <c r="S3" s="31" t="s">
        <v>50</v>
      </c>
      <c r="T3" s="34">
        <f t="shared" ca="1" si="1"/>
        <v>1</v>
      </c>
      <c r="U3" s="34">
        <f t="shared" ca="1" si="2"/>
        <v>9</v>
      </c>
      <c r="V3" s="31" t="str">
        <f t="shared" ca="1" si="3"/>
        <v>Overdue</v>
      </c>
      <c r="W3" s="31" t="str">
        <f t="shared" ca="1" si="4"/>
        <v>Yes</v>
      </c>
      <c r="X3" s="31" t="str">
        <f t="shared" si="5"/>
        <v>Open</v>
      </c>
    </row>
    <row r="4" spans="1:24" ht="31.5" customHeight="1">
      <c r="A4" s="31" t="s">
        <v>51</v>
      </c>
      <c r="B4" s="31" t="s">
        <v>52</v>
      </c>
      <c r="C4" s="31" t="s">
        <v>53</v>
      </c>
      <c r="D4" s="31" t="s">
        <v>54</v>
      </c>
      <c r="E4" s="31" t="s">
        <v>55</v>
      </c>
      <c r="F4" s="31" t="s">
        <v>56</v>
      </c>
      <c r="G4" s="31" t="s">
        <v>57</v>
      </c>
      <c r="H4" s="31" t="s">
        <v>31</v>
      </c>
      <c r="I4" s="31" t="s">
        <v>58</v>
      </c>
      <c r="J4" s="32">
        <f ca="1">TODAY()-20</f>
        <v>46152</v>
      </c>
      <c r="K4" s="32">
        <f ca="1">TODAY()-4</f>
        <v>46168</v>
      </c>
      <c r="L4" s="33">
        <f t="shared" ca="1" si="0"/>
        <v>46159</v>
      </c>
      <c r="M4" s="31" t="s">
        <v>59</v>
      </c>
      <c r="N4" s="31" t="s">
        <v>60</v>
      </c>
      <c r="O4" s="31" t="s">
        <v>61</v>
      </c>
      <c r="P4" s="31" t="s">
        <v>62</v>
      </c>
      <c r="Q4" s="34">
        <v>4</v>
      </c>
      <c r="R4" s="31" t="s">
        <v>63</v>
      </c>
      <c r="S4" s="31" t="s">
        <v>64</v>
      </c>
      <c r="T4" s="34">
        <f t="shared" ca="1" si="1"/>
        <v>4</v>
      </c>
      <c r="U4" s="34">
        <f t="shared" ca="1" si="2"/>
        <v>20</v>
      </c>
      <c r="V4" s="31" t="str">
        <f t="shared" ca="1" si="3"/>
        <v>Overdue</v>
      </c>
      <c r="W4" s="31" t="str">
        <f t="shared" ca="1" si="4"/>
        <v>Yes</v>
      </c>
      <c r="X4" s="31" t="str">
        <f t="shared" si="5"/>
        <v>Open</v>
      </c>
    </row>
    <row r="5" spans="1:24" ht="19.5" customHeight="1">
      <c r="A5" s="31" t="s">
        <v>65</v>
      </c>
      <c r="B5" s="31" t="s">
        <v>52</v>
      </c>
      <c r="C5" s="31" t="s">
        <v>66</v>
      </c>
      <c r="D5" s="31" t="s">
        <v>67</v>
      </c>
      <c r="E5" s="31" t="s">
        <v>68</v>
      </c>
      <c r="F5" s="31" t="s">
        <v>69</v>
      </c>
      <c r="G5" s="31" t="s">
        <v>44</v>
      </c>
      <c r="H5" s="31" t="s">
        <v>44</v>
      </c>
      <c r="I5" s="31" t="s">
        <v>70</v>
      </c>
      <c r="J5" s="32"/>
      <c r="K5" s="32"/>
      <c r="L5" s="33" t="str">
        <f t="shared" si="0"/>
        <v/>
      </c>
      <c r="M5" s="31"/>
      <c r="N5" s="31"/>
      <c r="O5" s="31" t="s">
        <v>71</v>
      </c>
      <c r="P5" s="31" t="s">
        <v>62</v>
      </c>
      <c r="Q5" s="34">
        <v>4</v>
      </c>
      <c r="R5" s="31" t="s">
        <v>72</v>
      </c>
      <c r="S5" s="31" t="s">
        <v>73</v>
      </c>
      <c r="T5" s="34" t="str">
        <f t="shared" ca="1" si="1"/>
        <v/>
      </c>
      <c r="U5" s="34" t="str">
        <f t="shared" ca="1" si="2"/>
        <v/>
      </c>
      <c r="V5" s="31" t="str">
        <f t="shared" ca="1" si="3"/>
        <v>No follow-up set</v>
      </c>
      <c r="W5" s="31" t="str">
        <f t="shared" ca="1" si="4"/>
        <v>Yes</v>
      </c>
      <c r="X5" s="31" t="str">
        <f t="shared" si="5"/>
        <v>Open</v>
      </c>
    </row>
    <row r="6" spans="1:24" ht="19.5" customHeight="1">
      <c r="A6" s="31" t="s">
        <v>74</v>
      </c>
      <c r="B6" s="31" t="s">
        <v>75</v>
      </c>
      <c r="C6" s="31" t="s">
        <v>76</v>
      </c>
      <c r="D6" s="31" t="s">
        <v>77</v>
      </c>
      <c r="E6" s="31" t="s">
        <v>78</v>
      </c>
      <c r="F6" s="31" t="s">
        <v>79</v>
      </c>
      <c r="G6" s="31" t="s">
        <v>80</v>
      </c>
      <c r="H6" s="31" t="s">
        <v>81</v>
      </c>
      <c r="I6" s="31" t="s">
        <v>82</v>
      </c>
      <c r="J6" s="32">
        <f ca="1">TODAY()-28</f>
        <v>46144</v>
      </c>
      <c r="K6" s="32">
        <f ca="1">TODAY()-18</f>
        <v>46154</v>
      </c>
      <c r="L6" s="33" t="str">
        <f t="shared" si="0"/>
        <v/>
      </c>
      <c r="M6" s="31"/>
      <c r="N6" s="31"/>
      <c r="O6" s="31" t="s">
        <v>71</v>
      </c>
      <c r="P6" s="31" t="s">
        <v>62</v>
      </c>
      <c r="Q6" s="34">
        <v>3</v>
      </c>
      <c r="R6" s="31" t="s">
        <v>83</v>
      </c>
      <c r="S6" s="31" t="s">
        <v>84</v>
      </c>
      <c r="T6" s="34">
        <f t="shared" ca="1" si="1"/>
        <v>18</v>
      </c>
      <c r="U6" s="34">
        <f t="shared" ca="1" si="2"/>
        <v>28</v>
      </c>
      <c r="V6" s="31" t="str">
        <f t="shared" ca="1" si="3"/>
        <v>No follow-up set</v>
      </c>
      <c r="W6" s="31" t="str">
        <f t="shared" ca="1" si="4"/>
        <v>No</v>
      </c>
      <c r="X6" s="31" t="str">
        <f t="shared" si="5"/>
        <v>Closed</v>
      </c>
    </row>
    <row r="7" spans="1:24" ht="19.5" customHeight="1">
      <c r="A7" s="31"/>
      <c r="B7" s="31"/>
      <c r="C7" s="31"/>
      <c r="D7" s="31"/>
      <c r="E7" s="31"/>
      <c r="F7" s="31"/>
      <c r="G7" s="31"/>
      <c r="H7" s="31"/>
      <c r="I7" s="31"/>
      <c r="J7" s="32"/>
      <c r="K7" s="32"/>
      <c r="L7" s="33" t="str">
        <f t="shared" si="0"/>
        <v/>
      </c>
      <c r="M7" s="31"/>
      <c r="N7" s="31"/>
      <c r="O7" s="31"/>
      <c r="P7" s="31"/>
      <c r="Q7" s="34"/>
      <c r="R7" s="31"/>
      <c r="S7" s="31"/>
      <c r="T7" s="34" t="str">
        <f t="shared" ca="1" si="1"/>
        <v/>
      </c>
      <c r="U7" s="34" t="str">
        <f t="shared" ca="1" si="2"/>
        <v/>
      </c>
      <c r="V7" s="31" t="str">
        <f t="shared" ca="1" si="3"/>
        <v/>
      </c>
      <c r="W7" s="31" t="str">
        <f t="shared" si="4"/>
        <v/>
      </c>
      <c r="X7" s="31" t="str">
        <f t="shared" si="5"/>
        <v/>
      </c>
    </row>
    <row r="8" spans="1:24" ht="19.5" customHeight="1">
      <c r="A8" s="31"/>
      <c r="B8" s="31"/>
      <c r="C8" s="31"/>
      <c r="D8" s="31"/>
      <c r="E8" s="31"/>
      <c r="F8" s="31"/>
      <c r="G8" s="31"/>
      <c r="H8" s="31"/>
      <c r="I8" s="31"/>
      <c r="J8" s="32"/>
      <c r="K8" s="32"/>
      <c r="L8" s="33" t="str">
        <f t="shared" si="0"/>
        <v/>
      </c>
      <c r="M8" s="31"/>
      <c r="N8" s="31"/>
      <c r="O8" s="31"/>
      <c r="P8" s="31"/>
      <c r="Q8" s="34"/>
      <c r="R8" s="31"/>
      <c r="S8" s="31"/>
      <c r="T8" s="34" t="str">
        <f t="shared" ca="1" si="1"/>
        <v/>
      </c>
      <c r="U8" s="34" t="str">
        <f t="shared" ca="1" si="2"/>
        <v/>
      </c>
      <c r="V8" s="31" t="str">
        <f t="shared" ca="1" si="3"/>
        <v/>
      </c>
      <c r="W8" s="31" t="str">
        <f t="shared" si="4"/>
        <v/>
      </c>
      <c r="X8" s="31" t="str">
        <f t="shared" si="5"/>
        <v/>
      </c>
    </row>
    <row r="9" spans="1:24" ht="19.5" customHeight="1">
      <c r="A9" s="31"/>
      <c r="B9" s="31"/>
      <c r="C9" s="31"/>
      <c r="D9" s="31"/>
      <c r="E9" s="31"/>
      <c r="F9" s="31"/>
      <c r="G9" s="31"/>
      <c r="H9" s="31"/>
      <c r="I9" s="31"/>
      <c r="J9" s="32"/>
      <c r="K9" s="32"/>
      <c r="L9" s="33" t="str">
        <f t="shared" si="0"/>
        <v/>
      </c>
      <c r="M9" s="31"/>
      <c r="N9" s="31"/>
      <c r="O9" s="31"/>
      <c r="P9" s="31"/>
      <c r="Q9" s="34"/>
      <c r="R9" s="31"/>
      <c r="S9" s="31"/>
      <c r="T9" s="34" t="str">
        <f t="shared" ca="1" si="1"/>
        <v/>
      </c>
      <c r="U9" s="34" t="str">
        <f t="shared" ca="1" si="2"/>
        <v/>
      </c>
      <c r="V9" s="31" t="str">
        <f t="shared" ca="1" si="3"/>
        <v/>
      </c>
      <c r="W9" s="31" t="str">
        <f t="shared" si="4"/>
        <v/>
      </c>
      <c r="X9" s="31" t="str">
        <f t="shared" si="5"/>
        <v/>
      </c>
    </row>
    <row r="10" spans="1:24" ht="19.5" customHeight="1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2"/>
      <c r="L10" s="33" t="str">
        <f t="shared" si="0"/>
        <v/>
      </c>
      <c r="M10" s="31"/>
      <c r="N10" s="31"/>
      <c r="O10" s="31"/>
      <c r="P10" s="31"/>
      <c r="Q10" s="34"/>
      <c r="R10" s="31"/>
      <c r="S10" s="31"/>
      <c r="T10" s="34" t="str">
        <f t="shared" ca="1" si="1"/>
        <v/>
      </c>
      <c r="U10" s="34" t="str">
        <f t="shared" ca="1" si="2"/>
        <v/>
      </c>
      <c r="V10" s="31" t="str">
        <f t="shared" ca="1" si="3"/>
        <v/>
      </c>
      <c r="W10" s="31" t="str">
        <f t="shared" si="4"/>
        <v/>
      </c>
      <c r="X10" s="31" t="str">
        <f t="shared" si="5"/>
        <v/>
      </c>
    </row>
    <row r="11" spans="1:24" ht="19.5" customHeight="1">
      <c r="A11" s="31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3" t="str">
        <f t="shared" si="0"/>
        <v/>
      </c>
      <c r="M11" s="31"/>
      <c r="N11" s="31"/>
      <c r="O11" s="31"/>
      <c r="P11" s="31"/>
      <c r="Q11" s="34"/>
      <c r="R11" s="31"/>
      <c r="S11" s="31"/>
      <c r="T11" s="34" t="str">
        <f t="shared" ca="1" si="1"/>
        <v/>
      </c>
      <c r="U11" s="34" t="str">
        <f t="shared" ca="1" si="2"/>
        <v/>
      </c>
      <c r="V11" s="31" t="str">
        <f t="shared" ca="1" si="3"/>
        <v/>
      </c>
      <c r="W11" s="31" t="str">
        <f t="shared" si="4"/>
        <v/>
      </c>
      <c r="X11" s="31" t="str">
        <f t="shared" si="5"/>
        <v/>
      </c>
    </row>
    <row r="12" spans="1:24" ht="19.5" customHeight="1">
      <c r="A12" s="31"/>
      <c r="B12" s="31"/>
      <c r="C12" s="31"/>
      <c r="D12" s="31"/>
      <c r="E12" s="31"/>
      <c r="F12" s="31"/>
      <c r="G12" s="31"/>
      <c r="H12" s="31"/>
      <c r="I12" s="31"/>
      <c r="J12" s="32"/>
      <c r="K12" s="32"/>
      <c r="L12" s="33" t="str">
        <f t="shared" si="0"/>
        <v/>
      </c>
      <c r="M12" s="31"/>
      <c r="N12" s="31"/>
      <c r="O12" s="31"/>
      <c r="P12" s="31"/>
      <c r="Q12" s="34"/>
      <c r="R12" s="31"/>
      <c r="S12" s="31"/>
      <c r="T12" s="34" t="str">
        <f t="shared" ca="1" si="1"/>
        <v/>
      </c>
      <c r="U12" s="34" t="str">
        <f t="shared" ca="1" si="2"/>
        <v/>
      </c>
      <c r="V12" s="31" t="str">
        <f t="shared" ca="1" si="3"/>
        <v/>
      </c>
      <c r="W12" s="31" t="str">
        <f t="shared" si="4"/>
        <v/>
      </c>
      <c r="X12" s="31" t="str">
        <f t="shared" si="5"/>
        <v/>
      </c>
    </row>
    <row r="13" spans="1:24" ht="19.5" customHeight="1">
      <c r="A13" s="31"/>
      <c r="B13" s="31"/>
      <c r="C13" s="31"/>
      <c r="D13" s="31"/>
      <c r="E13" s="31"/>
      <c r="F13" s="31"/>
      <c r="G13" s="31"/>
      <c r="H13" s="31"/>
      <c r="I13" s="31"/>
      <c r="J13" s="32"/>
      <c r="K13" s="32"/>
      <c r="L13" s="33" t="str">
        <f t="shared" si="0"/>
        <v/>
      </c>
      <c r="M13" s="31"/>
      <c r="N13" s="31"/>
      <c r="O13" s="31"/>
      <c r="P13" s="31"/>
      <c r="Q13" s="34"/>
      <c r="R13" s="31"/>
      <c r="S13" s="31"/>
      <c r="T13" s="34" t="str">
        <f t="shared" ca="1" si="1"/>
        <v/>
      </c>
      <c r="U13" s="34" t="str">
        <f t="shared" ca="1" si="2"/>
        <v/>
      </c>
      <c r="V13" s="31" t="str">
        <f t="shared" ca="1" si="3"/>
        <v/>
      </c>
      <c r="W13" s="31" t="str">
        <f t="shared" si="4"/>
        <v/>
      </c>
      <c r="X13" s="31" t="str">
        <f t="shared" si="5"/>
        <v/>
      </c>
    </row>
    <row r="14" spans="1:24" ht="19.5" customHeight="1">
      <c r="A14" s="31"/>
      <c r="B14" s="31"/>
      <c r="C14" s="31"/>
      <c r="D14" s="31"/>
      <c r="E14" s="31"/>
      <c r="F14" s="31"/>
      <c r="G14" s="31"/>
      <c r="H14" s="31"/>
      <c r="I14" s="31"/>
      <c r="J14" s="32"/>
      <c r="K14" s="32"/>
      <c r="L14" s="33" t="str">
        <f t="shared" si="0"/>
        <v/>
      </c>
      <c r="M14" s="31"/>
      <c r="N14" s="31"/>
      <c r="O14" s="31"/>
      <c r="P14" s="31"/>
      <c r="Q14" s="34"/>
      <c r="R14" s="31"/>
      <c r="S14" s="31"/>
      <c r="T14" s="34" t="str">
        <f t="shared" ca="1" si="1"/>
        <v/>
      </c>
      <c r="U14" s="34" t="str">
        <f t="shared" ca="1" si="2"/>
        <v/>
      </c>
      <c r="V14" s="31" t="str">
        <f t="shared" ca="1" si="3"/>
        <v/>
      </c>
      <c r="W14" s="31" t="str">
        <f t="shared" si="4"/>
        <v/>
      </c>
      <c r="X14" s="31" t="str">
        <f t="shared" si="5"/>
        <v/>
      </c>
    </row>
    <row r="15" spans="1:24" ht="19.5" customHeight="1">
      <c r="A15" s="31"/>
      <c r="B15" s="31"/>
      <c r="C15" s="31"/>
      <c r="D15" s="31"/>
      <c r="E15" s="31"/>
      <c r="F15" s="31"/>
      <c r="G15" s="31"/>
      <c r="H15" s="31"/>
      <c r="I15" s="31"/>
      <c r="J15" s="32"/>
      <c r="K15" s="32"/>
      <c r="L15" s="33" t="str">
        <f t="shared" si="0"/>
        <v/>
      </c>
      <c r="M15" s="31"/>
      <c r="N15" s="31"/>
      <c r="O15" s="31"/>
      <c r="P15" s="31"/>
      <c r="Q15" s="34"/>
      <c r="R15" s="31"/>
      <c r="S15" s="31"/>
      <c r="T15" s="34" t="str">
        <f t="shared" ca="1" si="1"/>
        <v/>
      </c>
      <c r="U15" s="34" t="str">
        <f t="shared" ca="1" si="2"/>
        <v/>
      </c>
      <c r="V15" s="31" t="str">
        <f t="shared" ca="1" si="3"/>
        <v/>
      </c>
      <c r="W15" s="31" t="str">
        <f t="shared" si="4"/>
        <v/>
      </c>
      <c r="X15" s="31" t="str">
        <f t="shared" si="5"/>
        <v/>
      </c>
    </row>
    <row r="16" spans="1:24" ht="19.5" customHeight="1">
      <c r="A16" s="31"/>
      <c r="B16" s="31"/>
      <c r="C16" s="31"/>
      <c r="D16" s="31"/>
      <c r="E16" s="31"/>
      <c r="F16" s="31"/>
      <c r="G16" s="31"/>
      <c r="H16" s="31"/>
      <c r="I16" s="31"/>
      <c r="J16" s="32"/>
      <c r="K16" s="32"/>
      <c r="L16" s="33" t="str">
        <f t="shared" si="0"/>
        <v/>
      </c>
      <c r="M16" s="31"/>
      <c r="N16" s="31"/>
      <c r="O16" s="31"/>
      <c r="P16" s="31"/>
      <c r="Q16" s="34"/>
      <c r="R16" s="31"/>
      <c r="S16" s="31"/>
      <c r="T16" s="34" t="str">
        <f t="shared" ca="1" si="1"/>
        <v/>
      </c>
      <c r="U16" s="34" t="str">
        <f t="shared" ca="1" si="2"/>
        <v/>
      </c>
      <c r="V16" s="31" t="str">
        <f t="shared" ca="1" si="3"/>
        <v/>
      </c>
      <c r="W16" s="31" t="str">
        <f t="shared" si="4"/>
        <v/>
      </c>
      <c r="X16" s="31" t="str">
        <f t="shared" si="5"/>
        <v/>
      </c>
    </row>
    <row r="17" spans="1:24" ht="19.5" customHeight="1">
      <c r="A17" s="31"/>
      <c r="B17" s="31"/>
      <c r="C17" s="31"/>
      <c r="D17" s="31"/>
      <c r="E17" s="31"/>
      <c r="F17" s="31"/>
      <c r="G17" s="31"/>
      <c r="H17" s="31"/>
      <c r="I17" s="31"/>
      <c r="J17" s="32"/>
      <c r="K17" s="32"/>
      <c r="L17" s="33" t="str">
        <f t="shared" si="0"/>
        <v/>
      </c>
      <c r="M17" s="31"/>
      <c r="N17" s="31"/>
      <c r="O17" s="31"/>
      <c r="P17" s="31"/>
      <c r="Q17" s="34"/>
      <c r="R17" s="31"/>
      <c r="S17" s="31"/>
      <c r="T17" s="34" t="str">
        <f t="shared" ca="1" si="1"/>
        <v/>
      </c>
      <c r="U17" s="34" t="str">
        <f t="shared" ca="1" si="2"/>
        <v/>
      </c>
      <c r="V17" s="31" t="str">
        <f t="shared" ca="1" si="3"/>
        <v/>
      </c>
      <c r="W17" s="31" t="str">
        <f t="shared" si="4"/>
        <v/>
      </c>
      <c r="X17" s="31" t="str">
        <f t="shared" si="5"/>
        <v/>
      </c>
    </row>
    <row r="18" spans="1:24" ht="19.5" customHeight="1">
      <c r="A18" s="31"/>
      <c r="B18" s="31"/>
      <c r="C18" s="31"/>
      <c r="D18" s="31"/>
      <c r="E18" s="31"/>
      <c r="F18" s="31"/>
      <c r="G18" s="31"/>
      <c r="H18" s="31"/>
      <c r="I18" s="31"/>
      <c r="J18" s="32"/>
      <c r="K18" s="32"/>
      <c r="L18" s="33" t="str">
        <f t="shared" si="0"/>
        <v/>
      </c>
      <c r="M18" s="31"/>
      <c r="N18" s="31"/>
      <c r="O18" s="31"/>
      <c r="P18" s="31"/>
      <c r="Q18" s="34"/>
      <c r="R18" s="31"/>
      <c r="S18" s="31"/>
      <c r="T18" s="34" t="str">
        <f t="shared" ca="1" si="1"/>
        <v/>
      </c>
      <c r="U18" s="34" t="str">
        <f t="shared" ca="1" si="2"/>
        <v/>
      </c>
      <c r="V18" s="31" t="str">
        <f t="shared" ca="1" si="3"/>
        <v/>
      </c>
      <c r="W18" s="31" t="str">
        <f t="shared" si="4"/>
        <v/>
      </c>
      <c r="X18" s="31" t="str">
        <f t="shared" si="5"/>
        <v/>
      </c>
    </row>
    <row r="19" spans="1:24" ht="19.5" customHeight="1">
      <c r="A19" s="31"/>
      <c r="B19" s="31"/>
      <c r="C19" s="31"/>
      <c r="D19" s="31"/>
      <c r="E19" s="31"/>
      <c r="F19" s="31"/>
      <c r="G19" s="31"/>
      <c r="H19" s="31"/>
      <c r="I19" s="31"/>
      <c r="J19" s="32"/>
      <c r="K19" s="32"/>
      <c r="L19" s="33" t="str">
        <f t="shared" si="0"/>
        <v/>
      </c>
      <c r="M19" s="31"/>
      <c r="N19" s="31"/>
      <c r="O19" s="31"/>
      <c r="P19" s="31"/>
      <c r="Q19" s="34"/>
      <c r="R19" s="31"/>
      <c r="S19" s="31"/>
      <c r="T19" s="34" t="str">
        <f t="shared" ca="1" si="1"/>
        <v/>
      </c>
      <c r="U19" s="34" t="str">
        <f t="shared" ca="1" si="2"/>
        <v/>
      </c>
      <c r="V19" s="31" t="str">
        <f t="shared" ca="1" si="3"/>
        <v/>
      </c>
      <c r="W19" s="31" t="str">
        <f t="shared" si="4"/>
        <v/>
      </c>
      <c r="X19" s="31" t="str">
        <f t="shared" si="5"/>
        <v/>
      </c>
    </row>
    <row r="20" spans="1:24" ht="19.5" customHeight="1">
      <c r="A20" s="31"/>
      <c r="B20" s="31"/>
      <c r="C20" s="31"/>
      <c r="D20" s="31"/>
      <c r="E20" s="31"/>
      <c r="F20" s="31"/>
      <c r="G20" s="31"/>
      <c r="H20" s="31"/>
      <c r="I20" s="31"/>
      <c r="J20" s="32"/>
      <c r="K20" s="32"/>
      <c r="L20" s="33" t="str">
        <f t="shared" si="0"/>
        <v/>
      </c>
      <c r="M20" s="31"/>
      <c r="N20" s="31"/>
      <c r="O20" s="31"/>
      <c r="P20" s="31"/>
      <c r="Q20" s="34"/>
      <c r="R20" s="31"/>
      <c r="S20" s="31"/>
      <c r="T20" s="34" t="str">
        <f t="shared" ca="1" si="1"/>
        <v/>
      </c>
      <c r="U20" s="34" t="str">
        <f t="shared" ca="1" si="2"/>
        <v/>
      </c>
      <c r="V20" s="31" t="str">
        <f t="shared" ca="1" si="3"/>
        <v/>
      </c>
      <c r="W20" s="31" t="str">
        <f t="shared" si="4"/>
        <v/>
      </c>
      <c r="X20" s="31" t="str">
        <f t="shared" si="5"/>
        <v/>
      </c>
    </row>
    <row r="21" spans="1:24" ht="19.5" customHeight="1">
      <c r="A21" s="31"/>
      <c r="B21" s="31"/>
      <c r="C21" s="31"/>
      <c r="D21" s="31"/>
      <c r="E21" s="31"/>
      <c r="F21" s="31"/>
      <c r="G21" s="31"/>
      <c r="H21" s="31"/>
      <c r="I21" s="31"/>
      <c r="J21" s="32"/>
      <c r="K21" s="32"/>
      <c r="L21" s="33" t="str">
        <f t="shared" si="0"/>
        <v/>
      </c>
      <c r="M21" s="31"/>
      <c r="N21" s="31"/>
      <c r="O21" s="31"/>
      <c r="P21" s="31"/>
      <c r="Q21" s="34"/>
      <c r="R21" s="31"/>
      <c r="S21" s="31"/>
      <c r="T21" s="34" t="str">
        <f t="shared" ca="1" si="1"/>
        <v/>
      </c>
      <c r="U21" s="34" t="str">
        <f t="shared" ca="1" si="2"/>
        <v/>
      </c>
      <c r="V21" s="31" t="str">
        <f t="shared" ca="1" si="3"/>
        <v/>
      </c>
      <c r="W21" s="31" t="str">
        <f t="shared" si="4"/>
        <v/>
      </c>
      <c r="X21" s="31" t="str">
        <f t="shared" si="5"/>
        <v/>
      </c>
    </row>
    <row r="22" spans="1:24" ht="19.5" customHeight="1">
      <c r="A22" s="31"/>
      <c r="B22" s="31"/>
      <c r="C22" s="31"/>
      <c r="D22" s="31"/>
      <c r="E22" s="31"/>
      <c r="F22" s="31"/>
      <c r="G22" s="31"/>
      <c r="H22" s="31"/>
      <c r="I22" s="31"/>
      <c r="J22" s="32"/>
      <c r="K22" s="32"/>
      <c r="L22" s="33" t="str">
        <f t="shared" si="0"/>
        <v/>
      </c>
      <c r="M22" s="31"/>
      <c r="N22" s="31"/>
      <c r="O22" s="31"/>
      <c r="P22" s="31"/>
      <c r="Q22" s="34"/>
      <c r="R22" s="31"/>
      <c r="S22" s="31"/>
      <c r="T22" s="34" t="str">
        <f t="shared" ca="1" si="1"/>
        <v/>
      </c>
      <c r="U22" s="34" t="str">
        <f t="shared" ca="1" si="2"/>
        <v/>
      </c>
      <c r="V22" s="31" t="str">
        <f t="shared" ca="1" si="3"/>
        <v/>
      </c>
      <c r="W22" s="31" t="str">
        <f t="shared" si="4"/>
        <v/>
      </c>
      <c r="X22" s="31" t="str">
        <f t="shared" si="5"/>
        <v/>
      </c>
    </row>
    <row r="23" spans="1:24" ht="19.5" customHeight="1">
      <c r="A23" s="31"/>
      <c r="B23" s="31"/>
      <c r="C23" s="31"/>
      <c r="D23" s="31"/>
      <c r="E23" s="31"/>
      <c r="F23" s="31"/>
      <c r="G23" s="31"/>
      <c r="H23" s="31"/>
      <c r="I23" s="31"/>
      <c r="J23" s="32"/>
      <c r="K23" s="32"/>
      <c r="L23" s="33" t="str">
        <f t="shared" si="0"/>
        <v/>
      </c>
      <c r="M23" s="31"/>
      <c r="N23" s="31"/>
      <c r="O23" s="31"/>
      <c r="P23" s="31"/>
      <c r="Q23" s="34"/>
      <c r="R23" s="31"/>
      <c r="S23" s="31"/>
      <c r="T23" s="34" t="str">
        <f t="shared" ca="1" si="1"/>
        <v/>
      </c>
      <c r="U23" s="34" t="str">
        <f t="shared" ca="1" si="2"/>
        <v/>
      </c>
      <c r="V23" s="31" t="str">
        <f t="shared" ca="1" si="3"/>
        <v/>
      </c>
      <c r="W23" s="31" t="str">
        <f t="shared" si="4"/>
        <v/>
      </c>
      <c r="X23" s="31" t="str">
        <f t="shared" si="5"/>
        <v/>
      </c>
    </row>
    <row r="24" spans="1:24" ht="19.5" customHeight="1">
      <c r="A24" s="31"/>
      <c r="B24" s="31"/>
      <c r="C24" s="31"/>
      <c r="D24" s="31"/>
      <c r="E24" s="31"/>
      <c r="F24" s="31"/>
      <c r="G24" s="31"/>
      <c r="H24" s="31"/>
      <c r="I24" s="31"/>
      <c r="J24" s="32"/>
      <c r="K24" s="32"/>
      <c r="L24" s="33" t="str">
        <f t="shared" si="0"/>
        <v/>
      </c>
      <c r="M24" s="31"/>
      <c r="N24" s="31"/>
      <c r="O24" s="31"/>
      <c r="P24" s="31"/>
      <c r="Q24" s="34"/>
      <c r="R24" s="31"/>
      <c r="S24" s="31"/>
      <c r="T24" s="34" t="str">
        <f t="shared" ca="1" si="1"/>
        <v/>
      </c>
      <c r="U24" s="34" t="str">
        <f t="shared" ca="1" si="2"/>
        <v/>
      </c>
      <c r="V24" s="31" t="str">
        <f t="shared" ca="1" si="3"/>
        <v/>
      </c>
      <c r="W24" s="31" t="str">
        <f t="shared" si="4"/>
        <v/>
      </c>
      <c r="X24" s="31" t="str">
        <f t="shared" si="5"/>
        <v/>
      </c>
    </row>
    <row r="25" spans="1:24" ht="19.5" customHeight="1">
      <c r="A25" s="31"/>
      <c r="B25" s="31"/>
      <c r="C25" s="31"/>
      <c r="D25" s="31"/>
      <c r="E25" s="31"/>
      <c r="F25" s="31"/>
      <c r="G25" s="31"/>
      <c r="H25" s="31"/>
      <c r="I25" s="31"/>
      <c r="J25" s="32"/>
      <c r="K25" s="32"/>
      <c r="L25" s="33" t="str">
        <f t="shared" si="0"/>
        <v/>
      </c>
      <c r="M25" s="31"/>
      <c r="N25" s="31"/>
      <c r="O25" s="31"/>
      <c r="P25" s="31"/>
      <c r="Q25" s="34"/>
      <c r="R25" s="31"/>
      <c r="S25" s="31"/>
      <c r="T25" s="34" t="str">
        <f t="shared" ca="1" si="1"/>
        <v/>
      </c>
      <c r="U25" s="34" t="str">
        <f t="shared" ca="1" si="2"/>
        <v/>
      </c>
      <c r="V25" s="31" t="str">
        <f t="shared" ca="1" si="3"/>
        <v/>
      </c>
      <c r="W25" s="31" t="str">
        <f t="shared" si="4"/>
        <v/>
      </c>
      <c r="X25" s="31" t="str">
        <f t="shared" si="5"/>
        <v/>
      </c>
    </row>
    <row r="26" spans="1:24" ht="19.5" customHeight="1">
      <c r="A26" s="31"/>
      <c r="B26" s="31"/>
      <c r="C26" s="31"/>
      <c r="D26" s="31"/>
      <c r="E26" s="31"/>
      <c r="F26" s="31"/>
      <c r="G26" s="31"/>
      <c r="H26" s="31"/>
      <c r="I26" s="31"/>
      <c r="J26" s="32"/>
      <c r="K26" s="32"/>
      <c r="L26" s="33" t="str">
        <f t="shared" si="0"/>
        <v/>
      </c>
      <c r="M26" s="31"/>
      <c r="N26" s="31"/>
      <c r="O26" s="31"/>
      <c r="P26" s="31"/>
      <c r="Q26" s="34"/>
      <c r="R26" s="31"/>
      <c r="S26" s="31"/>
      <c r="T26" s="34" t="str">
        <f t="shared" ca="1" si="1"/>
        <v/>
      </c>
      <c r="U26" s="34" t="str">
        <f t="shared" ca="1" si="2"/>
        <v/>
      </c>
      <c r="V26" s="31" t="str">
        <f t="shared" ca="1" si="3"/>
        <v/>
      </c>
      <c r="W26" s="31" t="str">
        <f t="shared" si="4"/>
        <v/>
      </c>
      <c r="X26" s="31" t="str">
        <f t="shared" si="5"/>
        <v/>
      </c>
    </row>
    <row r="27" spans="1:24" ht="19.5" customHeight="1">
      <c r="A27" s="31"/>
      <c r="B27" s="31"/>
      <c r="C27" s="31"/>
      <c r="D27" s="31"/>
      <c r="E27" s="31"/>
      <c r="F27" s="31"/>
      <c r="G27" s="31"/>
      <c r="H27" s="31"/>
      <c r="I27" s="31"/>
      <c r="J27" s="32"/>
      <c r="K27" s="32"/>
      <c r="L27" s="33" t="str">
        <f t="shared" si="0"/>
        <v/>
      </c>
      <c r="M27" s="31"/>
      <c r="N27" s="31"/>
      <c r="O27" s="31"/>
      <c r="P27" s="31"/>
      <c r="Q27" s="34"/>
      <c r="R27" s="31"/>
      <c r="S27" s="31"/>
      <c r="T27" s="34" t="str">
        <f t="shared" ca="1" si="1"/>
        <v/>
      </c>
      <c r="U27" s="34" t="str">
        <f t="shared" ca="1" si="2"/>
        <v/>
      </c>
      <c r="V27" s="31" t="str">
        <f t="shared" ca="1" si="3"/>
        <v/>
      </c>
      <c r="W27" s="31" t="str">
        <f t="shared" si="4"/>
        <v/>
      </c>
      <c r="X27" s="31" t="str">
        <f t="shared" si="5"/>
        <v/>
      </c>
    </row>
    <row r="28" spans="1:24" ht="19.5" customHeight="1">
      <c r="A28" s="31"/>
      <c r="B28" s="31"/>
      <c r="C28" s="31"/>
      <c r="D28" s="31"/>
      <c r="E28" s="31"/>
      <c r="F28" s="31"/>
      <c r="G28" s="31"/>
      <c r="H28" s="31"/>
      <c r="I28" s="31"/>
      <c r="J28" s="32"/>
      <c r="K28" s="32"/>
      <c r="L28" s="33" t="str">
        <f t="shared" si="0"/>
        <v/>
      </c>
      <c r="M28" s="31"/>
      <c r="N28" s="31"/>
      <c r="O28" s="31"/>
      <c r="P28" s="31"/>
      <c r="Q28" s="34"/>
      <c r="R28" s="31"/>
      <c r="S28" s="31"/>
      <c r="T28" s="34" t="str">
        <f t="shared" ca="1" si="1"/>
        <v/>
      </c>
      <c r="U28" s="34" t="str">
        <f t="shared" ca="1" si="2"/>
        <v/>
      </c>
      <c r="V28" s="31" t="str">
        <f t="shared" ca="1" si="3"/>
        <v/>
      </c>
      <c r="W28" s="31" t="str">
        <f t="shared" si="4"/>
        <v/>
      </c>
      <c r="X28" s="31" t="str">
        <f t="shared" si="5"/>
        <v/>
      </c>
    </row>
    <row r="29" spans="1:24" ht="19.5" customHeight="1">
      <c r="A29" s="31"/>
      <c r="B29" s="31"/>
      <c r="C29" s="31"/>
      <c r="D29" s="31"/>
      <c r="E29" s="31"/>
      <c r="F29" s="31"/>
      <c r="G29" s="31"/>
      <c r="H29" s="31"/>
      <c r="I29" s="31"/>
      <c r="J29" s="32"/>
      <c r="K29" s="32"/>
      <c r="L29" s="33" t="str">
        <f t="shared" si="0"/>
        <v/>
      </c>
      <c r="M29" s="31"/>
      <c r="N29" s="31"/>
      <c r="O29" s="31"/>
      <c r="P29" s="31"/>
      <c r="Q29" s="34"/>
      <c r="R29" s="31"/>
      <c r="S29" s="31"/>
      <c r="T29" s="34" t="str">
        <f t="shared" ca="1" si="1"/>
        <v/>
      </c>
      <c r="U29" s="34" t="str">
        <f t="shared" ca="1" si="2"/>
        <v/>
      </c>
      <c r="V29" s="31" t="str">
        <f t="shared" ca="1" si="3"/>
        <v/>
      </c>
      <c r="W29" s="31" t="str">
        <f t="shared" si="4"/>
        <v/>
      </c>
      <c r="X29" s="31" t="str">
        <f t="shared" si="5"/>
        <v/>
      </c>
    </row>
    <row r="30" spans="1:24" ht="19.5" customHeight="1">
      <c r="A30" s="31"/>
      <c r="B30" s="31"/>
      <c r="C30" s="31"/>
      <c r="D30" s="31"/>
      <c r="E30" s="31"/>
      <c r="F30" s="31"/>
      <c r="G30" s="31"/>
      <c r="H30" s="31"/>
      <c r="I30" s="31"/>
      <c r="J30" s="32"/>
      <c r="K30" s="32"/>
      <c r="L30" s="33" t="str">
        <f t="shared" si="0"/>
        <v/>
      </c>
      <c r="M30" s="31"/>
      <c r="N30" s="31"/>
      <c r="O30" s="31"/>
      <c r="P30" s="31"/>
      <c r="Q30" s="34"/>
      <c r="R30" s="31"/>
      <c r="S30" s="31"/>
      <c r="T30" s="34" t="str">
        <f t="shared" ca="1" si="1"/>
        <v/>
      </c>
      <c r="U30" s="34" t="str">
        <f t="shared" ca="1" si="2"/>
        <v/>
      </c>
      <c r="V30" s="31" t="str">
        <f t="shared" ca="1" si="3"/>
        <v/>
      </c>
      <c r="W30" s="31" t="str">
        <f t="shared" si="4"/>
        <v/>
      </c>
      <c r="X30" s="31" t="str">
        <f t="shared" si="5"/>
        <v/>
      </c>
    </row>
    <row r="31" spans="1:24" ht="19.5" customHeight="1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  <c r="L31" s="33" t="str">
        <f t="shared" si="0"/>
        <v/>
      </c>
      <c r="M31" s="31"/>
      <c r="N31" s="31"/>
      <c r="O31" s="31"/>
      <c r="P31" s="31"/>
      <c r="Q31" s="34"/>
      <c r="R31" s="31"/>
      <c r="S31" s="31"/>
      <c r="T31" s="34" t="str">
        <f t="shared" ca="1" si="1"/>
        <v/>
      </c>
      <c r="U31" s="34" t="str">
        <f t="shared" ca="1" si="2"/>
        <v/>
      </c>
      <c r="V31" s="31" t="str">
        <f t="shared" ca="1" si="3"/>
        <v/>
      </c>
      <c r="W31" s="31" t="str">
        <f t="shared" si="4"/>
        <v/>
      </c>
      <c r="X31" s="31" t="str">
        <f t="shared" si="5"/>
        <v/>
      </c>
    </row>
    <row r="32" spans="1:24" ht="19.5" customHeight="1">
      <c r="A32" s="31"/>
      <c r="B32" s="31"/>
      <c r="C32" s="31"/>
      <c r="D32" s="31"/>
      <c r="E32" s="31"/>
      <c r="F32" s="31"/>
      <c r="G32" s="31"/>
      <c r="H32" s="31"/>
      <c r="I32" s="31"/>
      <c r="J32" s="32"/>
      <c r="K32" s="32"/>
      <c r="L32" s="33" t="str">
        <f t="shared" si="0"/>
        <v/>
      </c>
      <c r="M32" s="31"/>
      <c r="N32" s="31"/>
      <c r="O32" s="31"/>
      <c r="P32" s="31"/>
      <c r="Q32" s="34"/>
      <c r="R32" s="31"/>
      <c r="S32" s="31"/>
      <c r="T32" s="34" t="str">
        <f t="shared" ca="1" si="1"/>
        <v/>
      </c>
      <c r="U32" s="34" t="str">
        <f t="shared" ca="1" si="2"/>
        <v/>
      </c>
      <c r="V32" s="31" t="str">
        <f t="shared" ca="1" si="3"/>
        <v/>
      </c>
      <c r="W32" s="31" t="str">
        <f t="shared" si="4"/>
        <v/>
      </c>
      <c r="X32" s="31" t="str">
        <f t="shared" si="5"/>
        <v/>
      </c>
    </row>
    <row r="33" spans="1:24" ht="19.5" customHeight="1">
      <c r="A33" s="31"/>
      <c r="B33" s="31"/>
      <c r="C33" s="31"/>
      <c r="D33" s="31"/>
      <c r="E33" s="31"/>
      <c r="F33" s="31"/>
      <c r="G33" s="31"/>
      <c r="H33" s="31"/>
      <c r="I33" s="31"/>
      <c r="J33" s="32"/>
      <c r="K33" s="32"/>
      <c r="L33" s="33" t="str">
        <f t="shared" si="0"/>
        <v/>
      </c>
      <c r="M33" s="31"/>
      <c r="N33" s="31"/>
      <c r="O33" s="31"/>
      <c r="P33" s="31"/>
      <c r="Q33" s="34"/>
      <c r="R33" s="31"/>
      <c r="S33" s="31"/>
      <c r="T33" s="34" t="str">
        <f t="shared" ca="1" si="1"/>
        <v/>
      </c>
      <c r="U33" s="34" t="str">
        <f t="shared" ca="1" si="2"/>
        <v/>
      </c>
      <c r="V33" s="31" t="str">
        <f t="shared" ca="1" si="3"/>
        <v/>
      </c>
      <c r="W33" s="31" t="str">
        <f t="shared" si="4"/>
        <v/>
      </c>
      <c r="X33" s="31" t="str">
        <f t="shared" si="5"/>
        <v/>
      </c>
    </row>
    <row r="34" spans="1:24" ht="19.5" customHeight="1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32"/>
      <c r="L34" s="33" t="str">
        <f t="shared" si="0"/>
        <v/>
      </c>
      <c r="M34" s="31"/>
      <c r="N34" s="31"/>
      <c r="O34" s="31"/>
      <c r="P34" s="31"/>
      <c r="Q34" s="34"/>
      <c r="R34" s="31"/>
      <c r="S34" s="31"/>
      <c r="T34" s="34" t="str">
        <f t="shared" ca="1" si="1"/>
        <v/>
      </c>
      <c r="U34" s="34" t="str">
        <f t="shared" ca="1" si="2"/>
        <v/>
      </c>
      <c r="V34" s="31" t="str">
        <f t="shared" ca="1" si="3"/>
        <v/>
      </c>
      <c r="W34" s="31" t="str">
        <f t="shared" si="4"/>
        <v/>
      </c>
      <c r="X34" s="31" t="str">
        <f t="shared" si="5"/>
        <v/>
      </c>
    </row>
    <row r="35" spans="1:24" ht="19.5" customHeight="1">
      <c r="A35" s="31"/>
      <c r="B35" s="31"/>
      <c r="C35" s="31"/>
      <c r="D35" s="31"/>
      <c r="E35" s="31"/>
      <c r="F35" s="31"/>
      <c r="G35" s="31"/>
      <c r="H35" s="31"/>
      <c r="I35" s="31"/>
      <c r="J35" s="32"/>
      <c r="K35" s="32"/>
      <c r="L35" s="33" t="str">
        <f t="shared" si="0"/>
        <v/>
      </c>
      <c r="M35" s="31"/>
      <c r="N35" s="31"/>
      <c r="O35" s="31"/>
      <c r="P35" s="31"/>
      <c r="Q35" s="34"/>
      <c r="R35" s="31"/>
      <c r="S35" s="31"/>
      <c r="T35" s="34" t="str">
        <f t="shared" ca="1" si="1"/>
        <v/>
      </c>
      <c r="U35" s="34" t="str">
        <f t="shared" ca="1" si="2"/>
        <v/>
      </c>
      <c r="V35" s="31" t="str">
        <f t="shared" ca="1" si="3"/>
        <v/>
      </c>
      <c r="W35" s="31" t="str">
        <f t="shared" si="4"/>
        <v/>
      </c>
      <c r="X35" s="31" t="str">
        <f t="shared" si="5"/>
        <v/>
      </c>
    </row>
    <row r="36" spans="1:24" ht="19.5" customHeight="1">
      <c r="A36" s="31"/>
      <c r="B36" s="31"/>
      <c r="C36" s="31"/>
      <c r="D36" s="31"/>
      <c r="E36" s="31"/>
      <c r="F36" s="31"/>
      <c r="G36" s="31"/>
      <c r="H36" s="31"/>
      <c r="I36" s="31"/>
      <c r="J36" s="32"/>
      <c r="K36" s="32"/>
      <c r="L36" s="33" t="str">
        <f t="shared" si="0"/>
        <v/>
      </c>
      <c r="M36" s="31"/>
      <c r="N36" s="31"/>
      <c r="O36" s="31"/>
      <c r="P36" s="31"/>
      <c r="Q36" s="34"/>
      <c r="R36" s="31"/>
      <c r="S36" s="31"/>
      <c r="T36" s="34" t="str">
        <f t="shared" ca="1" si="1"/>
        <v/>
      </c>
      <c r="U36" s="34" t="str">
        <f t="shared" ca="1" si="2"/>
        <v/>
      </c>
      <c r="V36" s="31" t="str">
        <f t="shared" ca="1" si="3"/>
        <v/>
      </c>
      <c r="W36" s="31" t="str">
        <f t="shared" si="4"/>
        <v/>
      </c>
      <c r="X36" s="31" t="str">
        <f t="shared" si="5"/>
        <v/>
      </c>
    </row>
    <row r="37" spans="1:24" ht="19.5" customHeight="1">
      <c r="A37" s="31"/>
      <c r="B37" s="31"/>
      <c r="C37" s="31"/>
      <c r="D37" s="31"/>
      <c r="E37" s="31"/>
      <c r="F37" s="31"/>
      <c r="G37" s="31"/>
      <c r="H37" s="31"/>
      <c r="I37" s="31"/>
      <c r="J37" s="32"/>
      <c r="K37" s="32"/>
      <c r="L37" s="33" t="str">
        <f t="shared" si="0"/>
        <v/>
      </c>
      <c r="M37" s="31"/>
      <c r="N37" s="31"/>
      <c r="O37" s="31"/>
      <c r="P37" s="31"/>
      <c r="Q37" s="34"/>
      <c r="R37" s="31"/>
      <c r="S37" s="31"/>
      <c r="T37" s="34" t="str">
        <f t="shared" ca="1" si="1"/>
        <v/>
      </c>
      <c r="U37" s="34" t="str">
        <f t="shared" ca="1" si="2"/>
        <v/>
      </c>
      <c r="V37" s="31" t="str">
        <f t="shared" ca="1" si="3"/>
        <v/>
      </c>
      <c r="W37" s="31" t="str">
        <f t="shared" si="4"/>
        <v/>
      </c>
      <c r="X37" s="31" t="str">
        <f t="shared" si="5"/>
        <v/>
      </c>
    </row>
    <row r="38" spans="1:24" ht="19.5" customHeight="1">
      <c r="A38" s="31"/>
      <c r="B38" s="31"/>
      <c r="C38" s="31"/>
      <c r="D38" s="31"/>
      <c r="E38" s="31"/>
      <c r="F38" s="31"/>
      <c r="G38" s="31"/>
      <c r="H38" s="31"/>
      <c r="I38" s="31"/>
      <c r="J38" s="32"/>
      <c r="K38" s="32"/>
      <c r="L38" s="33" t="str">
        <f t="shared" si="0"/>
        <v/>
      </c>
      <c r="M38" s="31"/>
      <c r="N38" s="31"/>
      <c r="O38" s="31"/>
      <c r="P38" s="31"/>
      <c r="Q38" s="34"/>
      <c r="R38" s="31"/>
      <c r="S38" s="31"/>
      <c r="T38" s="34" t="str">
        <f t="shared" ca="1" si="1"/>
        <v/>
      </c>
      <c r="U38" s="34" t="str">
        <f t="shared" ca="1" si="2"/>
        <v/>
      </c>
      <c r="V38" s="31" t="str">
        <f t="shared" ca="1" si="3"/>
        <v/>
      </c>
      <c r="W38" s="31" t="str">
        <f t="shared" si="4"/>
        <v/>
      </c>
      <c r="X38" s="31" t="str">
        <f t="shared" si="5"/>
        <v/>
      </c>
    </row>
    <row r="39" spans="1:24" ht="19.5" customHeight="1">
      <c r="A39" s="31"/>
      <c r="B39" s="31"/>
      <c r="C39" s="31"/>
      <c r="D39" s="31"/>
      <c r="E39" s="31"/>
      <c r="F39" s="31"/>
      <c r="G39" s="31"/>
      <c r="H39" s="31"/>
      <c r="I39" s="31"/>
      <c r="J39" s="32"/>
      <c r="K39" s="32"/>
      <c r="L39" s="33" t="str">
        <f t="shared" si="0"/>
        <v/>
      </c>
      <c r="M39" s="31"/>
      <c r="N39" s="31"/>
      <c r="O39" s="31"/>
      <c r="P39" s="31"/>
      <c r="Q39" s="34"/>
      <c r="R39" s="31"/>
      <c r="S39" s="31"/>
      <c r="T39" s="34" t="str">
        <f t="shared" ca="1" si="1"/>
        <v/>
      </c>
      <c r="U39" s="34" t="str">
        <f t="shared" ca="1" si="2"/>
        <v/>
      </c>
      <c r="V39" s="31" t="str">
        <f t="shared" ca="1" si="3"/>
        <v/>
      </c>
      <c r="W39" s="31" t="str">
        <f t="shared" si="4"/>
        <v/>
      </c>
      <c r="X39" s="31" t="str">
        <f t="shared" si="5"/>
        <v/>
      </c>
    </row>
    <row r="40" spans="1:24" ht="19.5" customHeight="1">
      <c r="A40" s="31"/>
      <c r="B40" s="31"/>
      <c r="C40" s="31"/>
      <c r="D40" s="31"/>
      <c r="E40" s="31"/>
      <c r="F40" s="31"/>
      <c r="G40" s="31"/>
      <c r="H40" s="31"/>
      <c r="I40" s="31"/>
      <c r="J40" s="32"/>
      <c r="K40" s="32"/>
      <c r="L40" s="33" t="str">
        <f t="shared" si="0"/>
        <v/>
      </c>
      <c r="M40" s="31"/>
      <c r="N40" s="31"/>
      <c r="O40" s="31"/>
      <c r="P40" s="31"/>
      <c r="Q40" s="34"/>
      <c r="R40" s="31"/>
      <c r="S40" s="31"/>
      <c r="T40" s="34" t="str">
        <f t="shared" ca="1" si="1"/>
        <v/>
      </c>
      <c r="U40" s="34" t="str">
        <f t="shared" ca="1" si="2"/>
        <v/>
      </c>
      <c r="V40" s="31" t="str">
        <f t="shared" ca="1" si="3"/>
        <v/>
      </c>
      <c r="W40" s="31" t="str">
        <f t="shared" si="4"/>
        <v/>
      </c>
      <c r="X40" s="31" t="str">
        <f t="shared" si="5"/>
        <v/>
      </c>
    </row>
    <row r="41" spans="1:24" ht="19.5" customHeight="1">
      <c r="A41" s="31"/>
      <c r="B41" s="31"/>
      <c r="C41" s="31"/>
      <c r="D41" s="31"/>
      <c r="E41" s="31"/>
      <c r="F41" s="31"/>
      <c r="G41" s="31"/>
      <c r="H41" s="31"/>
      <c r="I41" s="31"/>
      <c r="J41" s="32"/>
      <c r="K41" s="32"/>
      <c r="L41" s="33" t="str">
        <f t="shared" si="0"/>
        <v/>
      </c>
      <c r="M41" s="31"/>
      <c r="N41" s="31"/>
      <c r="O41" s="31"/>
      <c r="P41" s="31"/>
      <c r="Q41" s="34"/>
      <c r="R41" s="31"/>
      <c r="S41" s="31"/>
      <c r="T41" s="34" t="str">
        <f t="shared" ca="1" si="1"/>
        <v/>
      </c>
      <c r="U41" s="34" t="str">
        <f t="shared" ca="1" si="2"/>
        <v/>
      </c>
      <c r="V41" s="31" t="str">
        <f t="shared" ca="1" si="3"/>
        <v/>
      </c>
      <c r="W41" s="31" t="str">
        <f t="shared" si="4"/>
        <v/>
      </c>
      <c r="X41" s="31" t="str">
        <f t="shared" si="5"/>
        <v/>
      </c>
    </row>
    <row r="42" spans="1:24" ht="19.5" customHeight="1">
      <c r="A42" s="31"/>
      <c r="B42" s="31"/>
      <c r="C42" s="31"/>
      <c r="D42" s="31"/>
      <c r="E42" s="31"/>
      <c r="F42" s="31"/>
      <c r="G42" s="31"/>
      <c r="H42" s="31"/>
      <c r="I42" s="31"/>
      <c r="J42" s="32"/>
      <c r="K42" s="32"/>
      <c r="L42" s="33" t="str">
        <f t="shared" si="0"/>
        <v/>
      </c>
      <c r="M42" s="31"/>
      <c r="N42" s="31"/>
      <c r="O42" s="31"/>
      <c r="P42" s="31"/>
      <c r="Q42" s="34"/>
      <c r="R42" s="31"/>
      <c r="S42" s="31"/>
      <c r="T42" s="34" t="str">
        <f t="shared" ca="1" si="1"/>
        <v/>
      </c>
      <c r="U42" s="34" t="str">
        <f t="shared" ca="1" si="2"/>
        <v/>
      </c>
      <c r="V42" s="31" t="str">
        <f t="shared" ca="1" si="3"/>
        <v/>
      </c>
      <c r="W42" s="31" t="str">
        <f t="shared" si="4"/>
        <v/>
      </c>
      <c r="X42" s="31" t="str">
        <f t="shared" si="5"/>
        <v/>
      </c>
    </row>
    <row r="43" spans="1:24" ht="19.5" customHeight="1">
      <c r="A43" s="31"/>
      <c r="B43" s="31"/>
      <c r="C43" s="31"/>
      <c r="D43" s="31"/>
      <c r="E43" s="31"/>
      <c r="F43" s="31"/>
      <c r="G43" s="31"/>
      <c r="H43" s="31"/>
      <c r="I43" s="31"/>
      <c r="J43" s="32"/>
      <c r="K43" s="32"/>
      <c r="L43" s="33" t="str">
        <f t="shared" si="0"/>
        <v/>
      </c>
      <c r="M43" s="31"/>
      <c r="N43" s="31"/>
      <c r="O43" s="31"/>
      <c r="P43" s="31"/>
      <c r="Q43" s="34"/>
      <c r="R43" s="31"/>
      <c r="S43" s="31"/>
      <c r="T43" s="34" t="str">
        <f t="shared" ca="1" si="1"/>
        <v/>
      </c>
      <c r="U43" s="34" t="str">
        <f t="shared" ca="1" si="2"/>
        <v/>
      </c>
      <c r="V43" s="31" t="str">
        <f t="shared" ca="1" si="3"/>
        <v/>
      </c>
      <c r="W43" s="31" t="str">
        <f t="shared" si="4"/>
        <v/>
      </c>
      <c r="X43" s="31" t="str">
        <f t="shared" si="5"/>
        <v/>
      </c>
    </row>
    <row r="44" spans="1:24" ht="19.5" customHeight="1">
      <c r="A44" s="31"/>
      <c r="B44" s="31"/>
      <c r="C44" s="31"/>
      <c r="D44" s="31"/>
      <c r="E44" s="31"/>
      <c r="F44" s="31"/>
      <c r="G44" s="31"/>
      <c r="H44" s="31"/>
      <c r="I44" s="31"/>
      <c r="J44" s="32"/>
      <c r="K44" s="32"/>
      <c r="L44" s="33" t="str">
        <f t="shared" si="0"/>
        <v/>
      </c>
      <c r="M44" s="31"/>
      <c r="N44" s="31"/>
      <c r="O44" s="31"/>
      <c r="P44" s="31"/>
      <c r="Q44" s="34"/>
      <c r="R44" s="31"/>
      <c r="S44" s="31"/>
      <c r="T44" s="34" t="str">
        <f t="shared" ca="1" si="1"/>
        <v/>
      </c>
      <c r="U44" s="34" t="str">
        <f t="shared" ca="1" si="2"/>
        <v/>
      </c>
      <c r="V44" s="31" t="str">
        <f t="shared" ca="1" si="3"/>
        <v/>
      </c>
      <c r="W44" s="31" t="str">
        <f t="shared" si="4"/>
        <v/>
      </c>
      <c r="X44" s="31" t="str">
        <f t="shared" si="5"/>
        <v/>
      </c>
    </row>
    <row r="45" spans="1:24" ht="19.5" customHeight="1">
      <c r="A45" s="31"/>
      <c r="B45" s="31"/>
      <c r="C45" s="31"/>
      <c r="D45" s="31"/>
      <c r="E45" s="31"/>
      <c r="F45" s="31"/>
      <c r="G45" s="31"/>
      <c r="H45" s="31"/>
      <c r="I45" s="31"/>
      <c r="J45" s="32"/>
      <c r="K45" s="32"/>
      <c r="L45" s="33" t="str">
        <f t="shared" si="0"/>
        <v/>
      </c>
      <c r="M45" s="31"/>
      <c r="N45" s="31"/>
      <c r="O45" s="31"/>
      <c r="P45" s="31"/>
      <c r="Q45" s="34"/>
      <c r="R45" s="31"/>
      <c r="S45" s="31"/>
      <c r="T45" s="34" t="str">
        <f t="shared" ca="1" si="1"/>
        <v/>
      </c>
      <c r="U45" s="34" t="str">
        <f t="shared" ca="1" si="2"/>
        <v/>
      </c>
      <c r="V45" s="31" t="str">
        <f t="shared" ca="1" si="3"/>
        <v/>
      </c>
      <c r="W45" s="31" t="str">
        <f t="shared" si="4"/>
        <v/>
      </c>
      <c r="X45" s="31" t="str">
        <f t="shared" si="5"/>
        <v/>
      </c>
    </row>
    <row r="46" spans="1:24" ht="19.5" customHeight="1">
      <c r="A46" s="31"/>
      <c r="B46" s="31"/>
      <c r="C46" s="31"/>
      <c r="D46" s="31"/>
      <c r="E46" s="31"/>
      <c r="F46" s="31"/>
      <c r="G46" s="31"/>
      <c r="H46" s="31"/>
      <c r="I46" s="31"/>
      <c r="J46" s="32"/>
      <c r="K46" s="32"/>
      <c r="L46" s="33" t="str">
        <f t="shared" si="0"/>
        <v/>
      </c>
      <c r="M46" s="31"/>
      <c r="N46" s="31"/>
      <c r="O46" s="31"/>
      <c r="P46" s="31"/>
      <c r="Q46" s="34"/>
      <c r="R46" s="31"/>
      <c r="S46" s="31"/>
      <c r="T46" s="34" t="str">
        <f t="shared" ca="1" si="1"/>
        <v/>
      </c>
      <c r="U46" s="34" t="str">
        <f t="shared" ca="1" si="2"/>
        <v/>
      </c>
      <c r="V46" s="31" t="str">
        <f t="shared" ca="1" si="3"/>
        <v/>
      </c>
      <c r="W46" s="31" t="str">
        <f t="shared" si="4"/>
        <v/>
      </c>
      <c r="X46" s="31" t="str">
        <f t="shared" si="5"/>
        <v/>
      </c>
    </row>
    <row r="47" spans="1:24" ht="19.5" customHeight="1">
      <c r="A47" s="31"/>
      <c r="B47" s="31"/>
      <c r="C47" s="31"/>
      <c r="D47" s="31"/>
      <c r="E47" s="31"/>
      <c r="F47" s="31"/>
      <c r="G47" s="31"/>
      <c r="H47" s="31"/>
      <c r="I47" s="31"/>
      <c r="J47" s="32"/>
      <c r="K47" s="32"/>
      <c r="L47" s="33" t="str">
        <f t="shared" si="0"/>
        <v/>
      </c>
      <c r="M47" s="31"/>
      <c r="N47" s="31"/>
      <c r="O47" s="31"/>
      <c r="P47" s="31"/>
      <c r="Q47" s="34"/>
      <c r="R47" s="31"/>
      <c r="S47" s="31"/>
      <c r="T47" s="34" t="str">
        <f t="shared" ca="1" si="1"/>
        <v/>
      </c>
      <c r="U47" s="34" t="str">
        <f t="shared" ca="1" si="2"/>
        <v/>
      </c>
      <c r="V47" s="31" t="str">
        <f t="shared" ca="1" si="3"/>
        <v/>
      </c>
      <c r="W47" s="31" t="str">
        <f t="shared" si="4"/>
        <v/>
      </c>
      <c r="X47" s="31" t="str">
        <f t="shared" si="5"/>
        <v/>
      </c>
    </row>
    <row r="48" spans="1:24" ht="19.5" customHeight="1">
      <c r="A48" s="31"/>
      <c r="B48" s="31"/>
      <c r="C48" s="31"/>
      <c r="D48" s="31"/>
      <c r="E48" s="31"/>
      <c r="F48" s="31"/>
      <c r="G48" s="31"/>
      <c r="H48" s="31"/>
      <c r="I48" s="31"/>
      <c r="J48" s="32"/>
      <c r="K48" s="32"/>
      <c r="L48" s="33" t="str">
        <f t="shared" si="0"/>
        <v/>
      </c>
      <c r="M48" s="31"/>
      <c r="N48" s="31"/>
      <c r="O48" s="31"/>
      <c r="P48" s="31"/>
      <c r="Q48" s="34"/>
      <c r="R48" s="31"/>
      <c r="S48" s="31"/>
      <c r="T48" s="34" t="str">
        <f t="shared" ca="1" si="1"/>
        <v/>
      </c>
      <c r="U48" s="34" t="str">
        <f t="shared" ca="1" si="2"/>
        <v/>
      </c>
      <c r="V48" s="31" t="str">
        <f t="shared" ca="1" si="3"/>
        <v/>
      </c>
      <c r="W48" s="31" t="str">
        <f t="shared" si="4"/>
        <v/>
      </c>
      <c r="X48" s="31" t="str">
        <f t="shared" si="5"/>
        <v/>
      </c>
    </row>
    <row r="49" spans="1:24" ht="19.5" customHeight="1">
      <c r="A49" s="31"/>
      <c r="B49" s="31"/>
      <c r="C49" s="31"/>
      <c r="D49" s="31"/>
      <c r="E49" s="31"/>
      <c r="F49" s="31"/>
      <c r="G49" s="31"/>
      <c r="H49" s="31"/>
      <c r="I49" s="31"/>
      <c r="J49" s="32"/>
      <c r="K49" s="32"/>
      <c r="L49" s="33" t="str">
        <f t="shared" si="0"/>
        <v/>
      </c>
      <c r="M49" s="31"/>
      <c r="N49" s="31"/>
      <c r="O49" s="31"/>
      <c r="P49" s="31"/>
      <c r="Q49" s="34"/>
      <c r="R49" s="31"/>
      <c r="S49" s="31"/>
      <c r="T49" s="34" t="str">
        <f t="shared" ca="1" si="1"/>
        <v/>
      </c>
      <c r="U49" s="34" t="str">
        <f t="shared" ca="1" si="2"/>
        <v/>
      </c>
      <c r="V49" s="31" t="str">
        <f t="shared" ca="1" si="3"/>
        <v/>
      </c>
      <c r="W49" s="31" t="str">
        <f t="shared" si="4"/>
        <v/>
      </c>
      <c r="X49" s="31" t="str">
        <f t="shared" si="5"/>
        <v/>
      </c>
    </row>
    <row r="50" spans="1:24" ht="19.5" customHeight="1">
      <c r="A50" s="31"/>
      <c r="B50" s="31"/>
      <c r="C50" s="31"/>
      <c r="D50" s="31"/>
      <c r="E50" s="31"/>
      <c r="F50" s="31"/>
      <c r="G50" s="31"/>
      <c r="H50" s="31"/>
      <c r="I50" s="31"/>
      <c r="J50" s="32"/>
      <c r="K50" s="32"/>
      <c r="L50" s="33" t="str">
        <f t="shared" si="0"/>
        <v/>
      </c>
      <c r="M50" s="31"/>
      <c r="N50" s="31"/>
      <c r="O50" s="31"/>
      <c r="P50" s="31"/>
      <c r="Q50" s="34"/>
      <c r="R50" s="31"/>
      <c r="S50" s="31"/>
      <c r="T50" s="34" t="str">
        <f t="shared" ca="1" si="1"/>
        <v/>
      </c>
      <c r="U50" s="34" t="str">
        <f t="shared" ca="1" si="2"/>
        <v/>
      </c>
      <c r="V50" s="31" t="str">
        <f t="shared" ca="1" si="3"/>
        <v/>
      </c>
      <c r="W50" s="31" t="str">
        <f t="shared" si="4"/>
        <v/>
      </c>
      <c r="X50" s="31" t="str">
        <f t="shared" si="5"/>
        <v/>
      </c>
    </row>
    <row r="51" spans="1:24" ht="19.5" customHeight="1">
      <c r="A51" s="31"/>
      <c r="B51" s="31"/>
      <c r="C51" s="31"/>
      <c r="D51" s="31"/>
      <c r="E51" s="31"/>
      <c r="F51" s="31"/>
      <c r="G51" s="31"/>
      <c r="H51" s="31"/>
      <c r="I51" s="31"/>
      <c r="J51" s="32"/>
      <c r="K51" s="32"/>
      <c r="L51" s="33" t="str">
        <f t="shared" si="0"/>
        <v/>
      </c>
      <c r="M51" s="31"/>
      <c r="N51" s="31"/>
      <c r="O51" s="31"/>
      <c r="P51" s="31"/>
      <c r="Q51" s="34"/>
      <c r="R51" s="31"/>
      <c r="S51" s="31"/>
      <c r="T51" s="34" t="str">
        <f t="shared" ca="1" si="1"/>
        <v/>
      </c>
      <c r="U51" s="34" t="str">
        <f t="shared" ca="1" si="2"/>
        <v/>
      </c>
      <c r="V51" s="31" t="str">
        <f t="shared" ca="1" si="3"/>
        <v/>
      </c>
      <c r="W51" s="31" t="str">
        <f t="shared" si="4"/>
        <v/>
      </c>
      <c r="X51" s="31" t="str">
        <f t="shared" si="5"/>
        <v/>
      </c>
    </row>
    <row r="52" spans="1:24" ht="19.5" customHeight="1">
      <c r="A52" s="31"/>
      <c r="B52" s="31"/>
      <c r="C52" s="31"/>
      <c r="D52" s="31"/>
      <c r="E52" s="31"/>
      <c r="F52" s="31"/>
      <c r="G52" s="31"/>
      <c r="H52" s="31"/>
      <c r="I52" s="31"/>
      <c r="J52" s="32"/>
      <c r="K52" s="32"/>
      <c r="L52" s="33" t="str">
        <f t="shared" si="0"/>
        <v/>
      </c>
      <c r="M52" s="31"/>
      <c r="N52" s="31"/>
      <c r="O52" s="31"/>
      <c r="P52" s="31"/>
      <c r="Q52" s="34"/>
      <c r="R52" s="31"/>
      <c r="S52" s="31"/>
      <c r="T52" s="34" t="str">
        <f t="shared" ca="1" si="1"/>
        <v/>
      </c>
      <c r="U52" s="34" t="str">
        <f t="shared" ca="1" si="2"/>
        <v/>
      </c>
      <c r="V52" s="31" t="str">
        <f t="shared" ca="1" si="3"/>
        <v/>
      </c>
      <c r="W52" s="31" t="str">
        <f t="shared" si="4"/>
        <v/>
      </c>
      <c r="X52" s="31" t="str">
        <f t="shared" si="5"/>
        <v/>
      </c>
    </row>
    <row r="53" spans="1:24" ht="19.5" customHeight="1">
      <c r="A53" s="31"/>
      <c r="B53" s="31"/>
      <c r="C53" s="31"/>
      <c r="D53" s="31"/>
      <c r="E53" s="31"/>
      <c r="F53" s="31"/>
      <c r="G53" s="31"/>
      <c r="H53" s="31"/>
      <c r="I53" s="31"/>
      <c r="J53" s="32"/>
      <c r="K53" s="32"/>
      <c r="L53" s="33" t="str">
        <f t="shared" si="0"/>
        <v/>
      </c>
      <c r="M53" s="31"/>
      <c r="N53" s="31"/>
      <c r="O53" s="31"/>
      <c r="P53" s="31"/>
      <c r="Q53" s="34"/>
      <c r="R53" s="31"/>
      <c r="S53" s="31"/>
      <c r="T53" s="34" t="str">
        <f t="shared" ca="1" si="1"/>
        <v/>
      </c>
      <c r="U53" s="34" t="str">
        <f t="shared" ca="1" si="2"/>
        <v/>
      </c>
      <c r="V53" s="31" t="str">
        <f t="shared" ca="1" si="3"/>
        <v/>
      </c>
      <c r="W53" s="31" t="str">
        <f t="shared" si="4"/>
        <v/>
      </c>
      <c r="X53" s="31" t="str">
        <f t="shared" si="5"/>
        <v/>
      </c>
    </row>
    <row r="54" spans="1:24" ht="19.5" customHeight="1">
      <c r="A54" s="31"/>
      <c r="B54" s="31"/>
      <c r="C54" s="31"/>
      <c r="D54" s="31"/>
      <c r="E54" s="31"/>
      <c r="F54" s="31"/>
      <c r="G54" s="31"/>
      <c r="H54" s="31"/>
      <c r="I54" s="31"/>
      <c r="J54" s="32"/>
      <c r="K54" s="32"/>
      <c r="L54" s="33" t="str">
        <f t="shared" si="0"/>
        <v/>
      </c>
      <c r="M54" s="31"/>
      <c r="N54" s="31"/>
      <c r="O54" s="31"/>
      <c r="P54" s="31"/>
      <c r="Q54" s="34"/>
      <c r="R54" s="31"/>
      <c r="S54" s="31"/>
      <c r="T54" s="34" t="str">
        <f t="shared" ca="1" si="1"/>
        <v/>
      </c>
      <c r="U54" s="34" t="str">
        <f t="shared" ca="1" si="2"/>
        <v/>
      </c>
      <c r="V54" s="31" t="str">
        <f t="shared" ca="1" si="3"/>
        <v/>
      </c>
      <c r="W54" s="31" t="str">
        <f t="shared" si="4"/>
        <v/>
      </c>
      <c r="X54" s="31" t="str">
        <f t="shared" si="5"/>
        <v/>
      </c>
    </row>
    <row r="55" spans="1:24" ht="19.5" customHeight="1">
      <c r="A55" s="31"/>
      <c r="B55" s="31"/>
      <c r="C55" s="31"/>
      <c r="D55" s="31"/>
      <c r="E55" s="31"/>
      <c r="F55" s="31"/>
      <c r="G55" s="31"/>
      <c r="H55" s="31"/>
      <c r="I55" s="31"/>
      <c r="J55" s="32"/>
      <c r="K55" s="32"/>
      <c r="L55" s="33" t="str">
        <f t="shared" si="0"/>
        <v/>
      </c>
      <c r="M55" s="31"/>
      <c r="N55" s="31"/>
      <c r="O55" s="31"/>
      <c r="P55" s="31"/>
      <c r="Q55" s="34"/>
      <c r="R55" s="31"/>
      <c r="S55" s="31"/>
      <c r="T55" s="34" t="str">
        <f t="shared" ca="1" si="1"/>
        <v/>
      </c>
      <c r="U55" s="34" t="str">
        <f t="shared" ca="1" si="2"/>
        <v/>
      </c>
      <c r="V55" s="31" t="str">
        <f t="shared" ca="1" si="3"/>
        <v/>
      </c>
      <c r="W55" s="31" t="str">
        <f t="shared" si="4"/>
        <v/>
      </c>
      <c r="X55" s="31" t="str">
        <f t="shared" si="5"/>
        <v/>
      </c>
    </row>
    <row r="56" spans="1:24" ht="19.5" customHeight="1">
      <c r="A56" s="31"/>
      <c r="B56" s="31"/>
      <c r="C56" s="31"/>
      <c r="D56" s="31"/>
      <c r="E56" s="31"/>
      <c r="F56" s="31"/>
      <c r="G56" s="31"/>
      <c r="H56" s="31"/>
      <c r="I56" s="31"/>
      <c r="J56" s="32"/>
      <c r="K56" s="32"/>
      <c r="L56" s="33" t="str">
        <f t="shared" si="0"/>
        <v/>
      </c>
      <c r="M56" s="31"/>
      <c r="N56" s="31"/>
      <c r="O56" s="31"/>
      <c r="P56" s="31"/>
      <c r="Q56" s="34"/>
      <c r="R56" s="31"/>
      <c r="S56" s="31"/>
      <c r="T56" s="34" t="str">
        <f t="shared" ca="1" si="1"/>
        <v/>
      </c>
      <c r="U56" s="34" t="str">
        <f t="shared" ca="1" si="2"/>
        <v/>
      </c>
      <c r="V56" s="31" t="str">
        <f t="shared" ca="1" si="3"/>
        <v/>
      </c>
      <c r="W56" s="31" t="str">
        <f t="shared" si="4"/>
        <v/>
      </c>
      <c r="X56" s="31" t="str">
        <f t="shared" si="5"/>
        <v/>
      </c>
    </row>
    <row r="57" spans="1:24" ht="19.5" customHeight="1">
      <c r="A57" s="31"/>
      <c r="B57" s="31"/>
      <c r="C57" s="31"/>
      <c r="D57" s="31"/>
      <c r="E57" s="31"/>
      <c r="F57" s="31"/>
      <c r="G57" s="31"/>
      <c r="H57" s="31"/>
      <c r="I57" s="31"/>
      <c r="J57" s="32"/>
      <c r="K57" s="32"/>
      <c r="L57" s="33" t="str">
        <f t="shared" si="0"/>
        <v/>
      </c>
      <c r="M57" s="31"/>
      <c r="N57" s="31"/>
      <c r="O57" s="31"/>
      <c r="P57" s="31"/>
      <c r="Q57" s="34"/>
      <c r="R57" s="31"/>
      <c r="S57" s="31"/>
      <c r="T57" s="34" t="str">
        <f t="shared" ca="1" si="1"/>
        <v/>
      </c>
      <c r="U57" s="34" t="str">
        <f t="shared" ca="1" si="2"/>
        <v/>
      </c>
      <c r="V57" s="31" t="str">
        <f t="shared" ca="1" si="3"/>
        <v/>
      </c>
      <c r="W57" s="31" t="str">
        <f t="shared" si="4"/>
        <v/>
      </c>
      <c r="X57" s="31" t="str">
        <f t="shared" si="5"/>
        <v/>
      </c>
    </row>
    <row r="58" spans="1:24" ht="19.5" customHeight="1">
      <c r="A58" s="31"/>
      <c r="B58" s="31"/>
      <c r="C58" s="31"/>
      <c r="D58" s="31"/>
      <c r="E58" s="31"/>
      <c r="F58" s="31"/>
      <c r="G58" s="31"/>
      <c r="H58" s="31"/>
      <c r="I58" s="31"/>
      <c r="J58" s="32"/>
      <c r="K58" s="32"/>
      <c r="L58" s="33" t="str">
        <f t="shared" si="0"/>
        <v/>
      </c>
      <c r="M58" s="31"/>
      <c r="N58" s="31"/>
      <c r="O58" s="31"/>
      <c r="P58" s="31"/>
      <c r="Q58" s="34"/>
      <c r="R58" s="31"/>
      <c r="S58" s="31"/>
      <c r="T58" s="34" t="str">
        <f t="shared" ca="1" si="1"/>
        <v/>
      </c>
      <c r="U58" s="34" t="str">
        <f t="shared" ca="1" si="2"/>
        <v/>
      </c>
      <c r="V58" s="31" t="str">
        <f t="shared" ca="1" si="3"/>
        <v/>
      </c>
      <c r="W58" s="31" t="str">
        <f t="shared" si="4"/>
        <v/>
      </c>
      <c r="X58" s="31" t="str">
        <f t="shared" si="5"/>
        <v/>
      </c>
    </row>
    <row r="59" spans="1:24" ht="19.5" customHeight="1">
      <c r="A59" s="31"/>
      <c r="B59" s="31"/>
      <c r="C59" s="31"/>
      <c r="D59" s="31"/>
      <c r="E59" s="31"/>
      <c r="F59" s="31"/>
      <c r="G59" s="31"/>
      <c r="H59" s="31"/>
      <c r="I59" s="31"/>
      <c r="J59" s="32"/>
      <c r="K59" s="32"/>
      <c r="L59" s="33" t="str">
        <f t="shared" si="0"/>
        <v/>
      </c>
      <c r="M59" s="31"/>
      <c r="N59" s="31"/>
      <c r="O59" s="31"/>
      <c r="P59" s="31"/>
      <c r="Q59" s="34"/>
      <c r="R59" s="31"/>
      <c r="S59" s="31"/>
      <c r="T59" s="34" t="str">
        <f t="shared" ca="1" si="1"/>
        <v/>
      </c>
      <c r="U59" s="34" t="str">
        <f t="shared" ca="1" si="2"/>
        <v/>
      </c>
      <c r="V59" s="31" t="str">
        <f t="shared" ca="1" si="3"/>
        <v/>
      </c>
      <c r="W59" s="31" t="str">
        <f t="shared" si="4"/>
        <v/>
      </c>
      <c r="X59" s="31" t="str">
        <f t="shared" si="5"/>
        <v/>
      </c>
    </row>
    <row r="60" spans="1:24" ht="19.5" customHeight="1">
      <c r="A60" s="31"/>
      <c r="B60" s="31"/>
      <c r="C60" s="31"/>
      <c r="D60" s="31"/>
      <c r="E60" s="31"/>
      <c r="F60" s="31"/>
      <c r="G60" s="31"/>
      <c r="H60" s="31"/>
      <c r="I60" s="31"/>
      <c r="J60" s="32"/>
      <c r="K60" s="32"/>
      <c r="L60" s="33" t="str">
        <f t="shared" si="0"/>
        <v/>
      </c>
      <c r="M60" s="31"/>
      <c r="N60" s="31"/>
      <c r="O60" s="31"/>
      <c r="P60" s="31"/>
      <c r="Q60" s="34"/>
      <c r="R60" s="31"/>
      <c r="S60" s="31"/>
      <c r="T60" s="34" t="str">
        <f t="shared" ca="1" si="1"/>
        <v/>
      </c>
      <c r="U60" s="34" t="str">
        <f t="shared" ca="1" si="2"/>
        <v/>
      </c>
      <c r="V60" s="31" t="str">
        <f t="shared" ca="1" si="3"/>
        <v/>
      </c>
      <c r="W60" s="31" t="str">
        <f t="shared" si="4"/>
        <v/>
      </c>
      <c r="X60" s="31" t="str">
        <f t="shared" si="5"/>
        <v/>
      </c>
    </row>
    <row r="61" spans="1:24" ht="19.5" customHeight="1">
      <c r="A61" s="31"/>
      <c r="B61" s="31"/>
      <c r="C61" s="31"/>
      <c r="D61" s="31"/>
      <c r="E61" s="31"/>
      <c r="F61" s="31"/>
      <c r="G61" s="31"/>
      <c r="H61" s="31"/>
      <c r="I61" s="31"/>
      <c r="J61" s="32"/>
      <c r="K61" s="32"/>
      <c r="L61" s="33" t="str">
        <f t="shared" si="0"/>
        <v/>
      </c>
      <c r="M61" s="31"/>
      <c r="N61" s="31"/>
      <c r="O61" s="31"/>
      <c r="P61" s="31"/>
      <c r="Q61" s="34"/>
      <c r="R61" s="31"/>
      <c r="S61" s="31"/>
      <c r="T61" s="34" t="str">
        <f t="shared" ca="1" si="1"/>
        <v/>
      </c>
      <c r="U61" s="34" t="str">
        <f t="shared" ca="1" si="2"/>
        <v/>
      </c>
      <c r="V61" s="31" t="str">
        <f t="shared" ca="1" si="3"/>
        <v/>
      </c>
      <c r="W61" s="31" t="str">
        <f t="shared" si="4"/>
        <v/>
      </c>
      <c r="X61" s="31" t="str">
        <f t="shared" si="5"/>
        <v/>
      </c>
    </row>
    <row r="62" spans="1:24" ht="19.5" customHeight="1">
      <c r="A62" s="31"/>
      <c r="B62" s="31"/>
      <c r="C62" s="31"/>
      <c r="D62" s="31"/>
      <c r="E62" s="31"/>
      <c r="F62" s="31"/>
      <c r="G62" s="31"/>
      <c r="H62" s="31"/>
      <c r="I62" s="31"/>
      <c r="J62" s="32"/>
      <c r="K62" s="32"/>
      <c r="L62" s="33" t="str">
        <f t="shared" si="0"/>
        <v/>
      </c>
      <c r="M62" s="31"/>
      <c r="N62" s="31"/>
      <c r="O62" s="31"/>
      <c r="P62" s="31"/>
      <c r="Q62" s="34"/>
      <c r="R62" s="31"/>
      <c r="S62" s="31"/>
      <c r="T62" s="34" t="str">
        <f t="shared" ca="1" si="1"/>
        <v/>
      </c>
      <c r="U62" s="34" t="str">
        <f t="shared" ca="1" si="2"/>
        <v/>
      </c>
      <c r="V62" s="31" t="str">
        <f t="shared" ca="1" si="3"/>
        <v/>
      </c>
      <c r="W62" s="31" t="str">
        <f t="shared" si="4"/>
        <v/>
      </c>
      <c r="X62" s="31" t="str">
        <f t="shared" si="5"/>
        <v/>
      </c>
    </row>
    <row r="63" spans="1:24" ht="19.5" customHeight="1">
      <c r="A63" s="31"/>
      <c r="B63" s="31"/>
      <c r="C63" s="31"/>
      <c r="D63" s="31"/>
      <c r="E63" s="31"/>
      <c r="F63" s="31"/>
      <c r="G63" s="31"/>
      <c r="H63" s="31"/>
      <c r="I63" s="31"/>
      <c r="J63" s="32"/>
      <c r="K63" s="32"/>
      <c r="L63" s="33" t="str">
        <f t="shared" si="0"/>
        <v/>
      </c>
      <c r="M63" s="31"/>
      <c r="N63" s="31"/>
      <c r="O63" s="31"/>
      <c r="P63" s="31"/>
      <c r="Q63" s="34"/>
      <c r="R63" s="31"/>
      <c r="S63" s="31"/>
      <c r="T63" s="34" t="str">
        <f t="shared" ca="1" si="1"/>
        <v/>
      </c>
      <c r="U63" s="34" t="str">
        <f t="shared" ca="1" si="2"/>
        <v/>
      </c>
      <c r="V63" s="31" t="str">
        <f t="shared" ca="1" si="3"/>
        <v/>
      </c>
      <c r="W63" s="31" t="str">
        <f t="shared" si="4"/>
        <v/>
      </c>
      <c r="X63" s="31" t="str">
        <f t="shared" si="5"/>
        <v/>
      </c>
    </row>
    <row r="64" spans="1:24" ht="19.5" customHeight="1">
      <c r="A64" s="31"/>
      <c r="B64" s="31"/>
      <c r="C64" s="31"/>
      <c r="D64" s="31"/>
      <c r="E64" s="31"/>
      <c r="F64" s="31"/>
      <c r="G64" s="31"/>
      <c r="H64" s="31"/>
      <c r="I64" s="31"/>
      <c r="J64" s="32"/>
      <c r="K64" s="32"/>
      <c r="L64" s="33" t="str">
        <f t="shared" si="0"/>
        <v/>
      </c>
      <c r="M64" s="31"/>
      <c r="N64" s="31"/>
      <c r="O64" s="31"/>
      <c r="P64" s="31"/>
      <c r="Q64" s="34"/>
      <c r="R64" s="31"/>
      <c r="S64" s="31"/>
      <c r="T64" s="34" t="str">
        <f t="shared" ca="1" si="1"/>
        <v/>
      </c>
      <c r="U64" s="34" t="str">
        <f t="shared" ca="1" si="2"/>
        <v/>
      </c>
      <c r="V64" s="31" t="str">
        <f t="shared" ca="1" si="3"/>
        <v/>
      </c>
      <c r="W64" s="31" t="str">
        <f t="shared" si="4"/>
        <v/>
      </c>
      <c r="X64" s="31" t="str">
        <f t="shared" si="5"/>
        <v/>
      </c>
    </row>
    <row r="65" spans="1:24" ht="19.5" customHeight="1">
      <c r="A65" s="31"/>
      <c r="B65" s="31"/>
      <c r="C65" s="31"/>
      <c r="D65" s="31"/>
      <c r="E65" s="31"/>
      <c r="F65" s="31"/>
      <c r="G65" s="31"/>
      <c r="H65" s="31"/>
      <c r="I65" s="31"/>
      <c r="J65" s="32"/>
      <c r="K65" s="32"/>
      <c r="L65" s="33" t="str">
        <f t="shared" si="0"/>
        <v/>
      </c>
      <c r="M65" s="31"/>
      <c r="N65" s="31"/>
      <c r="O65" s="31"/>
      <c r="P65" s="31"/>
      <c r="Q65" s="34"/>
      <c r="R65" s="31"/>
      <c r="S65" s="31"/>
      <c r="T65" s="34" t="str">
        <f t="shared" ca="1" si="1"/>
        <v/>
      </c>
      <c r="U65" s="34" t="str">
        <f t="shared" ca="1" si="2"/>
        <v/>
      </c>
      <c r="V65" s="31" t="str">
        <f t="shared" ca="1" si="3"/>
        <v/>
      </c>
      <c r="W65" s="31" t="str">
        <f t="shared" si="4"/>
        <v/>
      </c>
      <c r="X65" s="31" t="str">
        <f t="shared" si="5"/>
        <v/>
      </c>
    </row>
    <row r="66" spans="1:24" ht="19.5" customHeight="1">
      <c r="A66" s="31"/>
      <c r="B66" s="31"/>
      <c r="C66" s="31"/>
      <c r="D66" s="31"/>
      <c r="E66" s="31"/>
      <c r="F66" s="31"/>
      <c r="G66" s="31"/>
      <c r="H66" s="31"/>
      <c r="I66" s="31"/>
      <c r="J66" s="32"/>
      <c r="K66" s="32"/>
      <c r="L66" s="33" t="str">
        <f t="shared" ref="L66:L129" si="6">IF($C66="","",IF(OR($A66="Rejected",$A66="Offer",$A66="Withdrawn"),"",IF($J66="","",$J66+7)))</f>
        <v/>
      </c>
      <c r="M66" s="31"/>
      <c r="N66" s="31"/>
      <c r="O66" s="31"/>
      <c r="P66" s="31"/>
      <c r="Q66" s="34"/>
      <c r="R66" s="31"/>
      <c r="S66" s="31"/>
      <c r="T66" s="34" t="str">
        <f t="shared" ref="T66:T129" ca="1" si="7">IF($C66="","",IF($K66="","",TODAY()-$K66))</f>
        <v/>
      </c>
      <c r="U66" s="34" t="str">
        <f t="shared" ref="U66:U129" ca="1" si="8">IF($C66="","",IF($J66="","",TODAY()-$J66))</f>
        <v/>
      </c>
      <c r="V66" s="31" t="str">
        <f t="shared" ref="V66:V129" ca="1" si="9">IF($C66="","",IF($L66="","No follow-up set",IF($L66&lt;TODAY(),"Overdue",IF($L66=TODAY(),"Due today",IF($L66&lt;=TODAY()+7,"Due soon","Scheduled")))))</f>
        <v/>
      </c>
      <c r="W66" s="31" t="str">
        <f t="shared" ref="W66:W129" si="10">IF($C66="","",IF(OR($V66="Overdue",$V66="Due today",AND($T66&gt;=7,NOT(OR($A66="Rejected",$A66="Offer",$A66="Withdrawn")))),"Yes","No"))</f>
        <v/>
      </c>
      <c r="X66" s="31" t="str">
        <f t="shared" ref="X66:X129" si="11">IF($C66="","",IF(OR($A66="Rejected",$A66="Offer",$A66="Withdrawn"),"Closed","Open"))</f>
        <v/>
      </c>
    </row>
    <row r="67" spans="1:24" ht="19.5" customHeight="1">
      <c r="A67" s="31"/>
      <c r="B67" s="31"/>
      <c r="C67" s="31"/>
      <c r="D67" s="31"/>
      <c r="E67" s="31"/>
      <c r="F67" s="31"/>
      <c r="G67" s="31"/>
      <c r="H67" s="31"/>
      <c r="I67" s="31"/>
      <c r="J67" s="32"/>
      <c r="K67" s="32"/>
      <c r="L67" s="33" t="str">
        <f t="shared" si="6"/>
        <v/>
      </c>
      <c r="M67" s="31"/>
      <c r="N67" s="31"/>
      <c r="O67" s="31"/>
      <c r="P67" s="31"/>
      <c r="Q67" s="34"/>
      <c r="R67" s="31"/>
      <c r="S67" s="31"/>
      <c r="T67" s="34" t="str">
        <f t="shared" ca="1" si="7"/>
        <v/>
      </c>
      <c r="U67" s="34" t="str">
        <f t="shared" ca="1" si="8"/>
        <v/>
      </c>
      <c r="V67" s="31" t="str">
        <f t="shared" ca="1" si="9"/>
        <v/>
      </c>
      <c r="W67" s="31" t="str">
        <f t="shared" si="10"/>
        <v/>
      </c>
      <c r="X67" s="31" t="str">
        <f t="shared" si="11"/>
        <v/>
      </c>
    </row>
    <row r="68" spans="1:24" ht="19.5" customHeight="1">
      <c r="A68" s="31"/>
      <c r="B68" s="31"/>
      <c r="C68" s="31"/>
      <c r="D68" s="31"/>
      <c r="E68" s="31"/>
      <c r="F68" s="31"/>
      <c r="G68" s="31"/>
      <c r="H68" s="31"/>
      <c r="I68" s="31"/>
      <c r="J68" s="32"/>
      <c r="K68" s="32"/>
      <c r="L68" s="33" t="str">
        <f t="shared" si="6"/>
        <v/>
      </c>
      <c r="M68" s="31"/>
      <c r="N68" s="31"/>
      <c r="O68" s="31"/>
      <c r="P68" s="31"/>
      <c r="Q68" s="34"/>
      <c r="R68" s="31"/>
      <c r="S68" s="31"/>
      <c r="T68" s="34" t="str">
        <f t="shared" ca="1" si="7"/>
        <v/>
      </c>
      <c r="U68" s="34" t="str">
        <f t="shared" ca="1" si="8"/>
        <v/>
      </c>
      <c r="V68" s="31" t="str">
        <f t="shared" ca="1" si="9"/>
        <v/>
      </c>
      <c r="W68" s="31" t="str">
        <f t="shared" si="10"/>
        <v/>
      </c>
      <c r="X68" s="31" t="str">
        <f t="shared" si="11"/>
        <v/>
      </c>
    </row>
    <row r="69" spans="1:24" ht="19.5" customHeight="1">
      <c r="A69" s="31"/>
      <c r="B69" s="31"/>
      <c r="C69" s="31"/>
      <c r="D69" s="31"/>
      <c r="E69" s="31"/>
      <c r="F69" s="31"/>
      <c r="G69" s="31"/>
      <c r="H69" s="31"/>
      <c r="I69" s="31"/>
      <c r="J69" s="32"/>
      <c r="K69" s="32"/>
      <c r="L69" s="33" t="str">
        <f t="shared" si="6"/>
        <v/>
      </c>
      <c r="M69" s="31"/>
      <c r="N69" s="31"/>
      <c r="O69" s="31"/>
      <c r="P69" s="31"/>
      <c r="Q69" s="34"/>
      <c r="R69" s="31"/>
      <c r="S69" s="31"/>
      <c r="T69" s="34" t="str">
        <f t="shared" ca="1" si="7"/>
        <v/>
      </c>
      <c r="U69" s="34" t="str">
        <f t="shared" ca="1" si="8"/>
        <v/>
      </c>
      <c r="V69" s="31" t="str">
        <f t="shared" ca="1" si="9"/>
        <v/>
      </c>
      <c r="W69" s="31" t="str">
        <f t="shared" si="10"/>
        <v/>
      </c>
      <c r="X69" s="31" t="str">
        <f t="shared" si="11"/>
        <v/>
      </c>
    </row>
    <row r="70" spans="1:24" ht="19.5" customHeight="1">
      <c r="A70" s="31"/>
      <c r="B70" s="31"/>
      <c r="C70" s="31"/>
      <c r="D70" s="31"/>
      <c r="E70" s="31"/>
      <c r="F70" s="31"/>
      <c r="G70" s="31"/>
      <c r="H70" s="31"/>
      <c r="I70" s="31"/>
      <c r="J70" s="32"/>
      <c r="K70" s="32"/>
      <c r="L70" s="33" t="str">
        <f t="shared" si="6"/>
        <v/>
      </c>
      <c r="M70" s="31"/>
      <c r="N70" s="31"/>
      <c r="O70" s="31"/>
      <c r="P70" s="31"/>
      <c r="Q70" s="34"/>
      <c r="R70" s="31"/>
      <c r="S70" s="31"/>
      <c r="T70" s="34" t="str">
        <f t="shared" ca="1" si="7"/>
        <v/>
      </c>
      <c r="U70" s="34" t="str">
        <f t="shared" ca="1" si="8"/>
        <v/>
      </c>
      <c r="V70" s="31" t="str">
        <f t="shared" ca="1" si="9"/>
        <v/>
      </c>
      <c r="W70" s="31" t="str">
        <f t="shared" si="10"/>
        <v/>
      </c>
      <c r="X70" s="31" t="str">
        <f t="shared" si="11"/>
        <v/>
      </c>
    </row>
    <row r="71" spans="1:24" ht="19.5" customHeight="1">
      <c r="A71" s="31"/>
      <c r="B71" s="31"/>
      <c r="C71" s="31"/>
      <c r="D71" s="31"/>
      <c r="E71" s="31"/>
      <c r="F71" s="31"/>
      <c r="G71" s="31"/>
      <c r="H71" s="31"/>
      <c r="I71" s="31"/>
      <c r="J71" s="32"/>
      <c r="K71" s="32"/>
      <c r="L71" s="33" t="str">
        <f t="shared" si="6"/>
        <v/>
      </c>
      <c r="M71" s="31"/>
      <c r="N71" s="31"/>
      <c r="O71" s="31"/>
      <c r="P71" s="31"/>
      <c r="Q71" s="34"/>
      <c r="R71" s="31"/>
      <c r="S71" s="31"/>
      <c r="T71" s="34" t="str">
        <f t="shared" ca="1" si="7"/>
        <v/>
      </c>
      <c r="U71" s="34" t="str">
        <f t="shared" ca="1" si="8"/>
        <v/>
      </c>
      <c r="V71" s="31" t="str">
        <f t="shared" ca="1" si="9"/>
        <v/>
      </c>
      <c r="W71" s="31" t="str">
        <f t="shared" si="10"/>
        <v/>
      </c>
      <c r="X71" s="31" t="str">
        <f t="shared" si="11"/>
        <v/>
      </c>
    </row>
    <row r="72" spans="1:24" ht="19.5" customHeight="1">
      <c r="A72" s="31"/>
      <c r="B72" s="31"/>
      <c r="C72" s="31"/>
      <c r="D72" s="31"/>
      <c r="E72" s="31"/>
      <c r="F72" s="31"/>
      <c r="G72" s="31"/>
      <c r="H72" s="31"/>
      <c r="I72" s="31"/>
      <c r="J72" s="32"/>
      <c r="K72" s="32"/>
      <c r="L72" s="33" t="str">
        <f t="shared" si="6"/>
        <v/>
      </c>
      <c r="M72" s="31"/>
      <c r="N72" s="31"/>
      <c r="O72" s="31"/>
      <c r="P72" s="31"/>
      <c r="Q72" s="34"/>
      <c r="R72" s="31"/>
      <c r="S72" s="31"/>
      <c r="T72" s="34" t="str">
        <f t="shared" ca="1" si="7"/>
        <v/>
      </c>
      <c r="U72" s="34" t="str">
        <f t="shared" ca="1" si="8"/>
        <v/>
      </c>
      <c r="V72" s="31" t="str">
        <f t="shared" ca="1" si="9"/>
        <v/>
      </c>
      <c r="W72" s="31" t="str">
        <f t="shared" si="10"/>
        <v/>
      </c>
      <c r="X72" s="31" t="str">
        <f t="shared" si="11"/>
        <v/>
      </c>
    </row>
    <row r="73" spans="1:24" ht="19.5" customHeight="1">
      <c r="A73" s="31"/>
      <c r="B73" s="31"/>
      <c r="C73" s="31"/>
      <c r="D73" s="31"/>
      <c r="E73" s="31"/>
      <c r="F73" s="31"/>
      <c r="G73" s="31"/>
      <c r="H73" s="31"/>
      <c r="I73" s="31"/>
      <c r="J73" s="32"/>
      <c r="K73" s="32"/>
      <c r="L73" s="33" t="str">
        <f t="shared" si="6"/>
        <v/>
      </c>
      <c r="M73" s="31"/>
      <c r="N73" s="31"/>
      <c r="O73" s="31"/>
      <c r="P73" s="31"/>
      <c r="Q73" s="34"/>
      <c r="R73" s="31"/>
      <c r="S73" s="31"/>
      <c r="T73" s="34" t="str">
        <f t="shared" ca="1" si="7"/>
        <v/>
      </c>
      <c r="U73" s="34" t="str">
        <f t="shared" ca="1" si="8"/>
        <v/>
      </c>
      <c r="V73" s="31" t="str">
        <f t="shared" ca="1" si="9"/>
        <v/>
      </c>
      <c r="W73" s="31" t="str">
        <f t="shared" si="10"/>
        <v/>
      </c>
      <c r="X73" s="31" t="str">
        <f t="shared" si="11"/>
        <v/>
      </c>
    </row>
    <row r="74" spans="1:24" ht="19.5" customHeight="1">
      <c r="A74" s="31"/>
      <c r="B74" s="31"/>
      <c r="C74" s="31"/>
      <c r="D74" s="31"/>
      <c r="E74" s="31"/>
      <c r="F74" s="31"/>
      <c r="G74" s="31"/>
      <c r="H74" s="31"/>
      <c r="I74" s="31"/>
      <c r="J74" s="32"/>
      <c r="K74" s="32"/>
      <c r="L74" s="33" t="str">
        <f t="shared" si="6"/>
        <v/>
      </c>
      <c r="M74" s="31"/>
      <c r="N74" s="31"/>
      <c r="O74" s="31"/>
      <c r="P74" s="31"/>
      <c r="Q74" s="34"/>
      <c r="R74" s="31"/>
      <c r="S74" s="31"/>
      <c r="T74" s="34" t="str">
        <f t="shared" ca="1" si="7"/>
        <v/>
      </c>
      <c r="U74" s="34" t="str">
        <f t="shared" ca="1" si="8"/>
        <v/>
      </c>
      <c r="V74" s="31" t="str">
        <f t="shared" ca="1" si="9"/>
        <v/>
      </c>
      <c r="W74" s="31" t="str">
        <f t="shared" si="10"/>
        <v/>
      </c>
      <c r="X74" s="31" t="str">
        <f t="shared" si="11"/>
        <v/>
      </c>
    </row>
    <row r="75" spans="1:24" ht="19.5" customHeight="1">
      <c r="A75" s="31"/>
      <c r="B75" s="31"/>
      <c r="C75" s="31"/>
      <c r="D75" s="31"/>
      <c r="E75" s="31"/>
      <c r="F75" s="31"/>
      <c r="G75" s="31"/>
      <c r="H75" s="31"/>
      <c r="I75" s="31"/>
      <c r="J75" s="32"/>
      <c r="K75" s="32"/>
      <c r="L75" s="33" t="str">
        <f t="shared" si="6"/>
        <v/>
      </c>
      <c r="M75" s="31"/>
      <c r="N75" s="31"/>
      <c r="O75" s="31"/>
      <c r="P75" s="31"/>
      <c r="Q75" s="34"/>
      <c r="R75" s="31"/>
      <c r="S75" s="31"/>
      <c r="T75" s="34" t="str">
        <f t="shared" ca="1" si="7"/>
        <v/>
      </c>
      <c r="U75" s="34" t="str">
        <f t="shared" ca="1" si="8"/>
        <v/>
      </c>
      <c r="V75" s="31" t="str">
        <f t="shared" ca="1" si="9"/>
        <v/>
      </c>
      <c r="W75" s="31" t="str">
        <f t="shared" si="10"/>
        <v/>
      </c>
      <c r="X75" s="31" t="str">
        <f t="shared" si="11"/>
        <v/>
      </c>
    </row>
    <row r="76" spans="1:24" ht="19.5" customHeight="1">
      <c r="A76" s="31"/>
      <c r="B76" s="31"/>
      <c r="C76" s="31"/>
      <c r="D76" s="31"/>
      <c r="E76" s="31"/>
      <c r="F76" s="31"/>
      <c r="G76" s="31"/>
      <c r="H76" s="31"/>
      <c r="I76" s="31"/>
      <c r="J76" s="32"/>
      <c r="K76" s="32"/>
      <c r="L76" s="33" t="str">
        <f t="shared" si="6"/>
        <v/>
      </c>
      <c r="M76" s="31"/>
      <c r="N76" s="31"/>
      <c r="O76" s="31"/>
      <c r="P76" s="31"/>
      <c r="Q76" s="34"/>
      <c r="R76" s="31"/>
      <c r="S76" s="31"/>
      <c r="T76" s="34" t="str">
        <f t="shared" ca="1" si="7"/>
        <v/>
      </c>
      <c r="U76" s="34" t="str">
        <f t="shared" ca="1" si="8"/>
        <v/>
      </c>
      <c r="V76" s="31" t="str">
        <f t="shared" ca="1" si="9"/>
        <v/>
      </c>
      <c r="W76" s="31" t="str">
        <f t="shared" si="10"/>
        <v/>
      </c>
      <c r="X76" s="31" t="str">
        <f t="shared" si="11"/>
        <v/>
      </c>
    </row>
    <row r="77" spans="1:24" ht="19.5" customHeight="1">
      <c r="A77" s="31"/>
      <c r="B77" s="31"/>
      <c r="C77" s="31"/>
      <c r="D77" s="31"/>
      <c r="E77" s="31"/>
      <c r="F77" s="31"/>
      <c r="G77" s="31"/>
      <c r="H77" s="31"/>
      <c r="I77" s="31"/>
      <c r="J77" s="32"/>
      <c r="K77" s="32"/>
      <c r="L77" s="33" t="str">
        <f t="shared" si="6"/>
        <v/>
      </c>
      <c r="M77" s="31"/>
      <c r="N77" s="31"/>
      <c r="O77" s="31"/>
      <c r="P77" s="31"/>
      <c r="Q77" s="34"/>
      <c r="R77" s="31"/>
      <c r="S77" s="31"/>
      <c r="T77" s="34" t="str">
        <f t="shared" ca="1" si="7"/>
        <v/>
      </c>
      <c r="U77" s="34" t="str">
        <f t="shared" ca="1" si="8"/>
        <v/>
      </c>
      <c r="V77" s="31" t="str">
        <f t="shared" ca="1" si="9"/>
        <v/>
      </c>
      <c r="W77" s="31" t="str">
        <f t="shared" si="10"/>
        <v/>
      </c>
      <c r="X77" s="31" t="str">
        <f t="shared" si="11"/>
        <v/>
      </c>
    </row>
    <row r="78" spans="1:24" ht="19.5" customHeight="1">
      <c r="A78" s="31"/>
      <c r="B78" s="31"/>
      <c r="C78" s="31"/>
      <c r="D78" s="31"/>
      <c r="E78" s="31"/>
      <c r="F78" s="31"/>
      <c r="G78" s="31"/>
      <c r="H78" s="31"/>
      <c r="I78" s="31"/>
      <c r="J78" s="32"/>
      <c r="K78" s="32"/>
      <c r="L78" s="33" t="str">
        <f t="shared" si="6"/>
        <v/>
      </c>
      <c r="M78" s="31"/>
      <c r="N78" s="31"/>
      <c r="O78" s="31"/>
      <c r="P78" s="31"/>
      <c r="Q78" s="34"/>
      <c r="R78" s="31"/>
      <c r="S78" s="31"/>
      <c r="T78" s="34" t="str">
        <f t="shared" ca="1" si="7"/>
        <v/>
      </c>
      <c r="U78" s="34" t="str">
        <f t="shared" ca="1" si="8"/>
        <v/>
      </c>
      <c r="V78" s="31" t="str">
        <f t="shared" ca="1" si="9"/>
        <v/>
      </c>
      <c r="W78" s="31" t="str">
        <f t="shared" si="10"/>
        <v/>
      </c>
      <c r="X78" s="31" t="str">
        <f t="shared" si="11"/>
        <v/>
      </c>
    </row>
    <row r="79" spans="1:24" ht="19.5" customHeight="1">
      <c r="A79" s="31"/>
      <c r="B79" s="31"/>
      <c r="C79" s="31"/>
      <c r="D79" s="31"/>
      <c r="E79" s="31"/>
      <c r="F79" s="31"/>
      <c r="G79" s="31"/>
      <c r="H79" s="31"/>
      <c r="I79" s="31"/>
      <c r="J79" s="32"/>
      <c r="K79" s="32"/>
      <c r="L79" s="33" t="str">
        <f t="shared" si="6"/>
        <v/>
      </c>
      <c r="M79" s="31"/>
      <c r="N79" s="31"/>
      <c r="O79" s="31"/>
      <c r="P79" s="31"/>
      <c r="Q79" s="34"/>
      <c r="R79" s="31"/>
      <c r="S79" s="31"/>
      <c r="T79" s="34" t="str">
        <f t="shared" ca="1" si="7"/>
        <v/>
      </c>
      <c r="U79" s="34" t="str">
        <f t="shared" ca="1" si="8"/>
        <v/>
      </c>
      <c r="V79" s="31" t="str">
        <f t="shared" ca="1" si="9"/>
        <v/>
      </c>
      <c r="W79" s="31" t="str">
        <f t="shared" si="10"/>
        <v/>
      </c>
      <c r="X79" s="31" t="str">
        <f t="shared" si="11"/>
        <v/>
      </c>
    </row>
    <row r="80" spans="1:24" ht="19.5" customHeight="1">
      <c r="A80" s="31"/>
      <c r="B80" s="31"/>
      <c r="C80" s="31"/>
      <c r="D80" s="31"/>
      <c r="E80" s="31"/>
      <c r="F80" s="31"/>
      <c r="G80" s="31"/>
      <c r="H80" s="31"/>
      <c r="I80" s="31"/>
      <c r="J80" s="32"/>
      <c r="K80" s="32"/>
      <c r="L80" s="33" t="str">
        <f t="shared" si="6"/>
        <v/>
      </c>
      <c r="M80" s="31"/>
      <c r="N80" s="31"/>
      <c r="O80" s="31"/>
      <c r="P80" s="31"/>
      <c r="Q80" s="34"/>
      <c r="R80" s="31"/>
      <c r="S80" s="31"/>
      <c r="T80" s="34" t="str">
        <f t="shared" ca="1" si="7"/>
        <v/>
      </c>
      <c r="U80" s="34" t="str">
        <f t="shared" ca="1" si="8"/>
        <v/>
      </c>
      <c r="V80" s="31" t="str">
        <f t="shared" ca="1" si="9"/>
        <v/>
      </c>
      <c r="W80" s="31" t="str">
        <f t="shared" si="10"/>
        <v/>
      </c>
      <c r="X80" s="31" t="str">
        <f t="shared" si="11"/>
        <v/>
      </c>
    </row>
    <row r="81" spans="1:24" ht="19.5" customHeight="1">
      <c r="A81" s="31"/>
      <c r="B81" s="31"/>
      <c r="C81" s="31"/>
      <c r="D81" s="31"/>
      <c r="E81" s="31"/>
      <c r="F81" s="31"/>
      <c r="G81" s="31"/>
      <c r="H81" s="31"/>
      <c r="I81" s="31"/>
      <c r="J81" s="32"/>
      <c r="K81" s="32"/>
      <c r="L81" s="33" t="str">
        <f t="shared" si="6"/>
        <v/>
      </c>
      <c r="M81" s="31"/>
      <c r="N81" s="31"/>
      <c r="O81" s="31"/>
      <c r="P81" s="31"/>
      <c r="Q81" s="34"/>
      <c r="R81" s="31"/>
      <c r="S81" s="31"/>
      <c r="T81" s="34" t="str">
        <f t="shared" ca="1" si="7"/>
        <v/>
      </c>
      <c r="U81" s="34" t="str">
        <f t="shared" ca="1" si="8"/>
        <v/>
      </c>
      <c r="V81" s="31" t="str">
        <f t="shared" ca="1" si="9"/>
        <v/>
      </c>
      <c r="W81" s="31" t="str">
        <f t="shared" si="10"/>
        <v/>
      </c>
      <c r="X81" s="31" t="str">
        <f t="shared" si="11"/>
        <v/>
      </c>
    </row>
    <row r="82" spans="1:24" ht="19.5" customHeight="1">
      <c r="A82" s="31"/>
      <c r="B82" s="31"/>
      <c r="C82" s="31"/>
      <c r="D82" s="31"/>
      <c r="E82" s="31"/>
      <c r="F82" s="31"/>
      <c r="G82" s="31"/>
      <c r="H82" s="31"/>
      <c r="I82" s="31"/>
      <c r="J82" s="32"/>
      <c r="K82" s="32"/>
      <c r="L82" s="33" t="str">
        <f t="shared" si="6"/>
        <v/>
      </c>
      <c r="M82" s="31"/>
      <c r="N82" s="31"/>
      <c r="O82" s="31"/>
      <c r="P82" s="31"/>
      <c r="Q82" s="34"/>
      <c r="R82" s="31"/>
      <c r="S82" s="31"/>
      <c r="T82" s="34" t="str">
        <f t="shared" ca="1" si="7"/>
        <v/>
      </c>
      <c r="U82" s="34" t="str">
        <f t="shared" ca="1" si="8"/>
        <v/>
      </c>
      <c r="V82" s="31" t="str">
        <f t="shared" ca="1" si="9"/>
        <v/>
      </c>
      <c r="W82" s="31" t="str">
        <f t="shared" si="10"/>
        <v/>
      </c>
      <c r="X82" s="31" t="str">
        <f t="shared" si="11"/>
        <v/>
      </c>
    </row>
    <row r="83" spans="1:24" ht="19.5" customHeight="1">
      <c r="A83" s="31"/>
      <c r="B83" s="31"/>
      <c r="C83" s="31"/>
      <c r="D83" s="31"/>
      <c r="E83" s="31"/>
      <c r="F83" s="31"/>
      <c r="G83" s="31"/>
      <c r="H83" s="31"/>
      <c r="I83" s="31"/>
      <c r="J83" s="32"/>
      <c r="K83" s="32"/>
      <c r="L83" s="33" t="str">
        <f t="shared" si="6"/>
        <v/>
      </c>
      <c r="M83" s="31"/>
      <c r="N83" s="31"/>
      <c r="O83" s="31"/>
      <c r="P83" s="31"/>
      <c r="Q83" s="34"/>
      <c r="R83" s="31"/>
      <c r="S83" s="31"/>
      <c r="T83" s="34" t="str">
        <f t="shared" ca="1" si="7"/>
        <v/>
      </c>
      <c r="U83" s="34" t="str">
        <f t="shared" ca="1" si="8"/>
        <v/>
      </c>
      <c r="V83" s="31" t="str">
        <f t="shared" ca="1" si="9"/>
        <v/>
      </c>
      <c r="W83" s="31" t="str">
        <f t="shared" si="10"/>
        <v/>
      </c>
      <c r="X83" s="31" t="str">
        <f t="shared" si="11"/>
        <v/>
      </c>
    </row>
    <row r="84" spans="1:24" ht="19.5" customHeight="1">
      <c r="A84" s="31"/>
      <c r="B84" s="31"/>
      <c r="C84" s="31"/>
      <c r="D84" s="31"/>
      <c r="E84" s="31"/>
      <c r="F84" s="31"/>
      <c r="G84" s="31"/>
      <c r="H84" s="31"/>
      <c r="I84" s="31"/>
      <c r="J84" s="32"/>
      <c r="K84" s="32"/>
      <c r="L84" s="33" t="str">
        <f t="shared" si="6"/>
        <v/>
      </c>
      <c r="M84" s="31"/>
      <c r="N84" s="31"/>
      <c r="O84" s="31"/>
      <c r="P84" s="31"/>
      <c r="Q84" s="34"/>
      <c r="R84" s="31"/>
      <c r="S84" s="31"/>
      <c r="T84" s="34" t="str">
        <f t="shared" ca="1" si="7"/>
        <v/>
      </c>
      <c r="U84" s="34" t="str">
        <f t="shared" ca="1" si="8"/>
        <v/>
      </c>
      <c r="V84" s="31" t="str">
        <f t="shared" ca="1" si="9"/>
        <v/>
      </c>
      <c r="W84" s="31" t="str">
        <f t="shared" si="10"/>
        <v/>
      </c>
      <c r="X84" s="31" t="str">
        <f t="shared" si="11"/>
        <v/>
      </c>
    </row>
    <row r="85" spans="1:24" ht="19.5" customHeight="1">
      <c r="A85" s="31"/>
      <c r="B85" s="31"/>
      <c r="C85" s="31"/>
      <c r="D85" s="31"/>
      <c r="E85" s="31"/>
      <c r="F85" s="31"/>
      <c r="G85" s="31"/>
      <c r="H85" s="31"/>
      <c r="I85" s="31"/>
      <c r="J85" s="32"/>
      <c r="K85" s="32"/>
      <c r="L85" s="33" t="str">
        <f t="shared" si="6"/>
        <v/>
      </c>
      <c r="M85" s="31"/>
      <c r="N85" s="31"/>
      <c r="O85" s="31"/>
      <c r="P85" s="31"/>
      <c r="Q85" s="34"/>
      <c r="R85" s="31"/>
      <c r="S85" s="31"/>
      <c r="T85" s="34" t="str">
        <f t="shared" ca="1" si="7"/>
        <v/>
      </c>
      <c r="U85" s="34" t="str">
        <f t="shared" ca="1" si="8"/>
        <v/>
      </c>
      <c r="V85" s="31" t="str">
        <f t="shared" ca="1" si="9"/>
        <v/>
      </c>
      <c r="W85" s="31" t="str">
        <f t="shared" si="10"/>
        <v/>
      </c>
      <c r="X85" s="31" t="str">
        <f t="shared" si="11"/>
        <v/>
      </c>
    </row>
    <row r="86" spans="1:24" ht="19.5" customHeight="1">
      <c r="A86" s="31"/>
      <c r="B86" s="31"/>
      <c r="C86" s="31"/>
      <c r="D86" s="31"/>
      <c r="E86" s="31"/>
      <c r="F86" s="31"/>
      <c r="G86" s="31"/>
      <c r="H86" s="31"/>
      <c r="I86" s="31"/>
      <c r="J86" s="32"/>
      <c r="K86" s="32"/>
      <c r="L86" s="33" t="str">
        <f t="shared" si="6"/>
        <v/>
      </c>
      <c r="M86" s="31"/>
      <c r="N86" s="31"/>
      <c r="O86" s="31"/>
      <c r="P86" s="31"/>
      <c r="Q86" s="34"/>
      <c r="R86" s="31"/>
      <c r="S86" s="31"/>
      <c r="T86" s="34" t="str">
        <f t="shared" ca="1" si="7"/>
        <v/>
      </c>
      <c r="U86" s="34" t="str">
        <f t="shared" ca="1" si="8"/>
        <v/>
      </c>
      <c r="V86" s="31" t="str">
        <f t="shared" ca="1" si="9"/>
        <v/>
      </c>
      <c r="W86" s="31" t="str">
        <f t="shared" si="10"/>
        <v/>
      </c>
      <c r="X86" s="31" t="str">
        <f t="shared" si="11"/>
        <v/>
      </c>
    </row>
    <row r="87" spans="1:24" ht="19.5" customHeight="1">
      <c r="A87" s="31"/>
      <c r="B87" s="31"/>
      <c r="C87" s="31"/>
      <c r="D87" s="31"/>
      <c r="E87" s="31"/>
      <c r="F87" s="31"/>
      <c r="G87" s="31"/>
      <c r="H87" s="31"/>
      <c r="I87" s="31"/>
      <c r="J87" s="32"/>
      <c r="K87" s="32"/>
      <c r="L87" s="33" t="str">
        <f t="shared" si="6"/>
        <v/>
      </c>
      <c r="M87" s="31"/>
      <c r="N87" s="31"/>
      <c r="O87" s="31"/>
      <c r="P87" s="31"/>
      <c r="Q87" s="34"/>
      <c r="R87" s="31"/>
      <c r="S87" s="31"/>
      <c r="T87" s="34" t="str">
        <f t="shared" ca="1" si="7"/>
        <v/>
      </c>
      <c r="U87" s="34" t="str">
        <f t="shared" ca="1" si="8"/>
        <v/>
      </c>
      <c r="V87" s="31" t="str">
        <f t="shared" ca="1" si="9"/>
        <v/>
      </c>
      <c r="W87" s="31" t="str">
        <f t="shared" si="10"/>
        <v/>
      </c>
      <c r="X87" s="31" t="str">
        <f t="shared" si="11"/>
        <v/>
      </c>
    </row>
    <row r="88" spans="1:24" ht="19.5" customHeight="1">
      <c r="A88" s="31"/>
      <c r="B88" s="31"/>
      <c r="C88" s="31"/>
      <c r="D88" s="31"/>
      <c r="E88" s="31"/>
      <c r="F88" s="31"/>
      <c r="G88" s="31"/>
      <c r="H88" s="31"/>
      <c r="I88" s="31"/>
      <c r="J88" s="32"/>
      <c r="K88" s="32"/>
      <c r="L88" s="33" t="str">
        <f t="shared" si="6"/>
        <v/>
      </c>
      <c r="M88" s="31"/>
      <c r="N88" s="31"/>
      <c r="O88" s="31"/>
      <c r="P88" s="31"/>
      <c r="Q88" s="34"/>
      <c r="R88" s="31"/>
      <c r="S88" s="31"/>
      <c r="T88" s="34" t="str">
        <f t="shared" ca="1" si="7"/>
        <v/>
      </c>
      <c r="U88" s="34" t="str">
        <f t="shared" ca="1" si="8"/>
        <v/>
      </c>
      <c r="V88" s="31" t="str">
        <f t="shared" ca="1" si="9"/>
        <v/>
      </c>
      <c r="W88" s="31" t="str">
        <f t="shared" si="10"/>
        <v/>
      </c>
      <c r="X88" s="31" t="str">
        <f t="shared" si="11"/>
        <v/>
      </c>
    </row>
    <row r="89" spans="1:24" ht="19.5" customHeight="1">
      <c r="A89" s="31"/>
      <c r="B89" s="31"/>
      <c r="C89" s="31"/>
      <c r="D89" s="31"/>
      <c r="E89" s="31"/>
      <c r="F89" s="31"/>
      <c r="G89" s="31"/>
      <c r="H89" s="31"/>
      <c r="I89" s="31"/>
      <c r="J89" s="32"/>
      <c r="K89" s="32"/>
      <c r="L89" s="33" t="str">
        <f t="shared" si="6"/>
        <v/>
      </c>
      <c r="M89" s="31"/>
      <c r="N89" s="31"/>
      <c r="O89" s="31"/>
      <c r="P89" s="31"/>
      <c r="Q89" s="34"/>
      <c r="R89" s="31"/>
      <c r="S89" s="31"/>
      <c r="T89" s="34" t="str">
        <f t="shared" ca="1" si="7"/>
        <v/>
      </c>
      <c r="U89" s="34" t="str">
        <f t="shared" ca="1" si="8"/>
        <v/>
      </c>
      <c r="V89" s="31" t="str">
        <f t="shared" ca="1" si="9"/>
        <v/>
      </c>
      <c r="W89" s="31" t="str">
        <f t="shared" si="10"/>
        <v/>
      </c>
      <c r="X89" s="31" t="str">
        <f t="shared" si="11"/>
        <v/>
      </c>
    </row>
    <row r="90" spans="1:24" ht="19.5" customHeight="1">
      <c r="A90" s="31"/>
      <c r="B90" s="31"/>
      <c r="C90" s="31"/>
      <c r="D90" s="31"/>
      <c r="E90" s="31"/>
      <c r="F90" s="31"/>
      <c r="G90" s="31"/>
      <c r="H90" s="31"/>
      <c r="I90" s="31"/>
      <c r="J90" s="32"/>
      <c r="K90" s="32"/>
      <c r="L90" s="33" t="str">
        <f t="shared" si="6"/>
        <v/>
      </c>
      <c r="M90" s="31"/>
      <c r="N90" s="31"/>
      <c r="O90" s="31"/>
      <c r="P90" s="31"/>
      <c r="Q90" s="34"/>
      <c r="R90" s="31"/>
      <c r="S90" s="31"/>
      <c r="T90" s="34" t="str">
        <f t="shared" ca="1" si="7"/>
        <v/>
      </c>
      <c r="U90" s="34" t="str">
        <f t="shared" ca="1" si="8"/>
        <v/>
      </c>
      <c r="V90" s="31" t="str">
        <f t="shared" ca="1" si="9"/>
        <v/>
      </c>
      <c r="W90" s="31" t="str">
        <f t="shared" si="10"/>
        <v/>
      </c>
      <c r="X90" s="31" t="str">
        <f t="shared" si="11"/>
        <v/>
      </c>
    </row>
    <row r="91" spans="1:24" ht="19.5" customHeight="1">
      <c r="A91" s="31"/>
      <c r="B91" s="31"/>
      <c r="C91" s="31"/>
      <c r="D91" s="31"/>
      <c r="E91" s="31"/>
      <c r="F91" s="31"/>
      <c r="G91" s="31"/>
      <c r="H91" s="31"/>
      <c r="I91" s="31"/>
      <c r="J91" s="32"/>
      <c r="K91" s="32"/>
      <c r="L91" s="33" t="str">
        <f t="shared" si="6"/>
        <v/>
      </c>
      <c r="M91" s="31"/>
      <c r="N91" s="31"/>
      <c r="O91" s="31"/>
      <c r="P91" s="31"/>
      <c r="Q91" s="34"/>
      <c r="R91" s="31"/>
      <c r="S91" s="31"/>
      <c r="T91" s="34" t="str">
        <f t="shared" ca="1" si="7"/>
        <v/>
      </c>
      <c r="U91" s="34" t="str">
        <f t="shared" ca="1" si="8"/>
        <v/>
      </c>
      <c r="V91" s="31" t="str">
        <f t="shared" ca="1" si="9"/>
        <v/>
      </c>
      <c r="W91" s="31" t="str">
        <f t="shared" si="10"/>
        <v/>
      </c>
      <c r="X91" s="31" t="str">
        <f t="shared" si="11"/>
        <v/>
      </c>
    </row>
    <row r="92" spans="1:24" ht="19.5" customHeight="1">
      <c r="A92" s="31"/>
      <c r="B92" s="31"/>
      <c r="C92" s="31"/>
      <c r="D92" s="31"/>
      <c r="E92" s="31"/>
      <c r="F92" s="31"/>
      <c r="G92" s="31"/>
      <c r="H92" s="31"/>
      <c r="I92" s="31"/>
      <c r="J92" s="32"/>
      <c r="K92" s="32"/>
      <c r="L92" s="33" t="str">
        <f t="shared" si="6"/>
        <v/>
      </c>
      <c r="M92" s="31"/>
      <c r="N92" s="31"/>
      <c r="O92" s="31"/>
      <c r="P92" s="31"/>
      <c r="Q92" s="34"/>
      <c r="R92" s="31"/>
      <c r="S92" s="31"/>
      <c r="T92" s="34" t="str">
        <f t="shared" ca="1" si="7"/>
        <v/>
      </c>
      <c r="U92" s="34" t="str">
        <f t="shared" ca="1" si="8"/>
        <v/>
      </c>
      <c r="V92" s="31" t="str">
        <f t="shared" ca="1" si="9"/>
        <v/>
      </c>
      <c r="W92" s="31" t="str">
        <f t="shared" si="10"/>
        <v/>
      </c>
      <c r="X92" s="31" t="str">
        <f t="shared" si="11"/>
        <v/>
      </c>
    </row>
    <row r="93" spans="1:24" ht="19.5" customHeight="1">
      <c r="A93" s="31"/>
      <c r="B93" s="31"/>
      <c r="C93" s="31"/>
      <c r="D93" s="31"/>
      <c r="E93" s="31"/>
      <c r="F93" s="31"/>
      <c r="G93" s="31"/>
      <c r="H93" s="31"/>
      <c r="I93" s="31"/>
      <c r="J93" s="32"/>
      <c r="K93" s="32"/>
      <c r="L93" s="33" t="str">
        <f t="shared" si="6"/>
        <v/>
      </c>
      <c r="M93" s="31"/>
      <c r="N93" s="31"/>
      <c r="O93" s="31"/>
      <c r="P93" s="31"/>
      <c r="Q93" s="34"/>
      <c r="R93" s="31"/>
      <c r="S93" s="31"/>
      <c r="T93" s="34" t="str">
        <f t="shared" ca="1" si="7"/>
        <v/>
      </c>
      <c r="U93" s="34" t="str">
        <f t="shared" ca="1" si="8"/>
        <v/>
      </c>
      <c r="V93" s="31" t="str">
        <f t="shared" ca="1" si="9"/>
        <v/>
      </c>
      <c r="W93" s="31" t="str">
        <f t="shared" si="10"/>
        <v/>
      </c>
      <c r="X93" s="31" t="str">
        <f t="shared" si="11"/>
        <v/>
      </c>
    </row>
    <row r="94" spans="1:24" ht="19.5" customHeight="1">
      <c r="A94" s="31"/>
      <c r="B94" s="31"/>
      <c r="C94" s="31"/>
      <c r="D94" s="31"/>
      <c r="E94" s="31"/>
      <c r="F94" s="31"/>
      <c r="G94" s="31"/>
      <c r="H94" s="31"/>
      <c r="I94" s="31"/>
      <c r="J94" s="32"/>
      <c r="K94" s="32"/>
      <c r="L94" s="33" t="str">
        <f t="shared" si="6"/>
        <v/>
      </c>
      <c r="M94" s="31"/>
      <c r="N94" s="31"/>
      <c r="O94" s="31"/>
      <c r="P94" s="31"/>
      <c r="Q94" s="34"/>
      <c r="R94" s="31"/>
      <c r="S94" s="31"/>
      <c r="T94" s="34" t="str">
        <f t="shared" ca="1" si="7"/>
        <v/>
      </c>
      <c r="U94" s="34" t="str">
        <f t="shared" ca="1" si="8"/>
        <v/>
      </c>
      <c r="V94" s="31" t="str">
        <f t="shared" ca="1" si="9"/>
        <v/>
      </c>
      <c r="W94" s="31" t="str">
        <f t="shared" si="10"/>
        <v/>
      </c>
      <c r="X94" s="31" t="str">
        <f t="shared" si="11"/>
        <v/>
      </c>
    </row>
    <row r="95" spans="1:24" ht="19.5" customHeight="1">
      <c r="A95" s="31"/>
      <c r="B95" s="31"/>
      <c r="C95" s="31"/>
      <c r="D95" s="31"/>
      <c r="E95" s="31"/>
      <c r="F95" s="31"/>
      <c r="G95" s="31"/>
      <c r="H95" s="31"/>
      <c r="I95" s="31"/>
      <c r="J95" s="32"/>
      <c r="K95" s="32"/>
      <c r="L95" s="33" t="str">
        <f t="shared" si="6"/>
        <v/>
      </c>
      <c r="M95" s="31"/>
      <c r="N95" s="31"/>
      <c r="O95" s="31"/>
      <c r="P95" s="31"/>
      <c r="Q95" s="34"/>
      <c r="R95" s="31"/>
      <c r="S95" s="31"/>
      <c r="T95" s="34" t="str">
        <f t="shared" ca="1" si="7"/>
        <v/>
      </c>
      <c r="U95" s="34" t="str">
        <f t="shared" ca="1" si="8"/>
        <v/>
      </c>
      <c r="V95" s="31" t="str">
        <f t="shared" ca="1" si="9"/>
        <v/>
      </c>
      <c r="W95" s="31" t="str">
        <f t="shared" si="10"/>
        <v/>
      </c>
      <c r="X95" s="31" t="str">
        <f t="shared" si="11"/>
        <v/>
      </c>
    </row>
    <row r="96" spans="1:24" ht="19.5" customHeight="1">
      <c r="A96" s="31"/>
      <c r="B96" s="31"/>
      <c r="C96" s="31"/>
      <c r="D96" s="31"/>
      <c r="E96" s="31"/>
      <c r="F96" s="31"/>
      <c r="G96" s="31"/>
      <c r="H96" s="31"/>
      <c r="I96" s="31"/>
      <c r="J96" s="32"/>
      <c r="K96" s="32"/>
      <c r="L96" s="33" t="str">
        <f t="shared" si="6"/>
        <v/>
      </c>
      <c r="M96" s="31"/>
      <c r="N96" s="31"/>
      <c r="O96" s="31"/>
      <c r="P96" s="31"/>
      <c r="Q96" s="34"/>
      <c r="R96" s="31"/>
      <c r="S96" s="31"/>
      <c r="T96" s="34" t="str">
        <f t="shared" ca="1" si="7"/>
        <v/>
      </c>
      <c r="U96" s="34" t="str">
        <f t="shared" ca="1" si="8"/>
        <v/>
      </c>
      <c r="V96" s="31" t="str">
        <f t="shared" ca="1" si="9"/>
        <v/>
      </c>
      <c r="W96" s="31" t="str">
        <f t="shared" si="10"/>
        <v/>
      </c>
      <c r="X96" s="31" t="str">
        <f t="shared" si="11"/>
        <v/>
      </c>
    </row>
    <row r="97" spans="1:24" ht="19.5" customHeight="1">
      <c r="A97" s="31"/>
      <c r="B97" s="31"/>
      <c r="C97" s="31"/>
      <c r="D97" s="31"/>
      <c r="E97" s="31"/>
      <c r="F97" s="31"/>
      <c r="G97" s="31"/>
      <c r="H97" s="31"/>
      <c r="I97" s="31"/>
      <c r="J97" s="32"/>
      <c r="K97" s="32"/>
      <c r="L97" s="33" t="str">
        <f t="shared" si="6"/>
        <v/>
      </c>
      <c r="M97" s="31"/>
      <c r="N97" s="31"/>
      <c r="O97" s="31"/>
      <c r="P97" s="31"/>
      <c r="Q97" s="34"/>
      <c r="R97" s="31"/>
      <c r="S97" s="31"/>
      <c r="T97" s="34" t="str">
        <f t="shared" ca="1" si="7"/>
        <v/>
      </c>
      <c r="U97" s="34" t="str">
        <f t="shared" ca="1" si="8"/>
        <v/>
      </c>
      <c r="V97" s="31" t="str">
        <f t="shared" ca="1" si="9"/>
        <v/>
      </c>
      <c r="W97" s="31" t="str">
        <f t="shared" si="10"/>
        <v/>
      </c>
      <c r="X97" s="31" t="str">
        <f t="shared" si="11"/>
        <v/>
      </c>
    </row>
    <row r="98" spans="1:24" ht="19.5" customHeight="1">
      <c r="A98" s="31"/>
      <c r="B98" s="31"/>
      <c r="C98" s="31"/>
      <c r="D98" s="31"/>
      <c r="E98" s="31"/>
      <c r="F98" s="31"/>
      <c r="G98" s="31"/>
      <c r="H98" s="31"/>
      <c r="I98" s="31"/>
      <c r="J98" s="32"/>
      <c r="K98" s="32"/>
      <c r="L98" s="33" t="str">
        <f t="shared" si="6"/>
        <v/>
      </c>
      <c r="M98" s="31"/>
      <c r="N98" s="31"/>
      <c r="O98" s="31"/>
      <c r="P98" s="31"/>
      <c r="Q98" s="34"/>
      <c r="R98" s="31"/>
      <c r="S98" s="31"/>
      <c r="T98" s="34" t="str">
        <f t="shared" ca="1" si="7"/>
        <v/>
      </c>
      <c r="U98" s="34" t="str">
        <f t="shared" ca="1" si="8"/>
        <v/>
      </c>
      <c r="V98" s="31" t="str">
        <f t="shared" ca="1" si="9"/>
        <v/>
      </c>
      <c r="W98" s="31" t="str">
        <f t="shared" si="10"/>
        <v/>
      </c>
      <c r="X98" s="31" t="str">
        <f t="shared" si="11"/>
        <v/>
      </c>
    </row>
    <row r="99" spans="1:24" ht="19.5" customHeight="1">
      <c r="A99" s="31"/>
      <c r="B99" s="31"/>
      <c r="C99" s="31"/>
      <c r="D99" s="31"/>
      <c r="E99" s="31"/>
      <c r="F99" s="31"/>
      <c r="G99" s="31"/>
      <c r="H99" s="31"/>
      <c r="I99" s="31"/>
      <c r="J99" s="32"/>
      <c r="K99" s="32"/>
      <c r="L99" s="33" t="str">
        <f t="shared" si="6"/>
        <v/>
      </c>
      <c r="M99" s="31"/>
      <c r="N99" s="31"/>
      <c r="O99" s="31"/>
      <c r="P99" s="31"/>
      <c r="Q99" s="34"/>
      <c r="R99" s="31"/>
      <c r="S99" s="31"/>
      <c r="T99" s="34" t="str">
        <f t="shared" ca="1" si="7"/>
        <v/>
      </c>
      <c r="U99" s="34" t="str">
        <f t="shared" ca="1" si="8"/>
        <v/>
      </c>
      <c r="V99" s="31" t="str">
        <f t="shared" ca="1" si="9"/>
        <v/>
      </c>
      <c r="W99" s="31" t="str">
        <f t="shared" si="10"/>
        <v/>
      </c>
      <c r="X99" s="31" t="str">
        <f t="shared" si="11"/>
        <v/>
      </c>
    </row>
    <row r="100" spans="1:24" ht="19.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2"/>
      <c r="K100" s="32"/>
      <c r="L100" s="33" t="str">
        <f t="shared" si="6"/>
        <v/>
      </c>
      <c r="M100" s="31"/>
      <c r="N100" s="31"/>
      <c r="O100" s="31"/>
      <c r="P100" s="31"/>
      <c r="Q100" s="34"/>
      <c r="R100" s="31"/>
      <c r="S100" s="31"/>
      <c r="T100" s="34" t="str">
        <f t="shared" ca="1" si="7"/>
        <v/>
      </c>
      <c r="U100" s="34" t="str">
        <f t="shared" ca="1" si="8"/>
        <v/>
      </c>
      <c r="V100" s="31" t="str">
        <f t="shared" ca="1" si="9"/>
        <v/>
      </c>
      <c r="W100" s="31" t="str">
        <f t="shared" si="10"/>
        <v/>
      </c>
      <c r="X100" s="31" t="str">
        <f t="shared" si="11"/>
        <v/>
      </c>
    </row>
    <row r="101" spans="1:24" ht="19.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2"/>
      <c r="K101" s="32"/>
      <c r="L101" s="33" t="str">
        <f t="shared" si="6"/>
        <v/>
      </c>
      <c r="M101" s="31"/>
      <c r="N101" s="31"/>
      <c r="O101" s="31"/>
      <c r="P101" s="31"/>
      <c r="Q101" s="34"/>
      <c r="R101" s="31"/>
      <c r="S101" s="31"/>
      <c r="T101" s="34" t="str">
        <f t="shared" ca="1" si="7"/>
        <v/>
      </c>
      <c r="U101" s="34" t="str">
        <f t="shared" ca="1" si="8"/>
        <v/>
      </c>
      <c r="V101" s="31" t="str">
        <f t="shared" ca="1" si="9"/>
        <v/>
      </c>
      <c r="W101" s="31" t="str">
        <f t="shared" si="10"/>
        <v/>
      </c>
      <c r="X101" s="31" t="str">
        <f t="shared" si="11"/>
        <v/>
      </c>
    </row>
    <row r="102" spans="1:24" ht="19.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2"/>
      <c r="K102" s="32"/>
      <c r="L102" s="33" t="str">
        <f t="shared" si="6"/>
        <v/>
      </c>
      <c r="M102" s="31"/>
      <c r="N102" s="31"/>
      <c r="O102" s="31"/>
      <c r="P102" s="31"/>
      <c r="Q102" s="34"/>
      <c r="R102" s="31"/>
      <c r="S102" s="31"/>
      <c r="T102" s="34" t="str">
        <f t="shared" ca="1" si="7"/>
        <v/>
      </c>
      <c r="U102" s="34" t="str">
        <f t="shared" ca="1" si="8"/>
        <v/>
      </c>
      <c r="V102" s="31" t="str">
        <f t="shared" ca="1" si="9"/>
        <v/>
      </c>
      <c r="W102" s="31" t="str">
        <f t="shared" si="10"/>
        <v/>
      </c>
      <c r="X102" s="31" t="str">
        <f t="shared" si="11"/>
        <v/>
      </c>
    </row>
    <row r="103" spans="1:24" ht="19.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2"/>
      <c r="K103" s="32"/>
      <c r="L103" s="33" t="str">
        <f t="shared" si="6"/>
        <v/>
      </c>
      <c r="M103" s="31"/>
      <c r="N103" s="31"/>
      <c r="O103" s="31"/>
      <c r="P103" s="31"/>
      <c r="Q103" s="34"/>
      <c r="R103" s="31"/>
      <c r="S103" s="31"/>
      <c r="T103" s="34" t="str">
        <f t="shared" ca="1" si="7"/>
        <v/>
      </c>
      <c r="U103" s="34" t="str">
        <f t="shared" ca="1" si="8"/>
        <v/>
      </c>
      <c r="V103" s="31" t="str">
        <f t="shared" ca="1" si="9"/>
        <v/>
      </c>
      <c r="W103" s="31" t="str">
        <f t="shared" si="10"/>
        <v/>
      </c>
      <c r="X103" s="31" t="str">
        <f t="shared" si="11"/>
        <v/>
      </c>
    </row>
    <row r="104" spans="1:24" ht="19.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2"/>
      <c r="K104" s="32"/>
      <c r="L104" s="33" t="str">
        <f t="shared" si="6"/>
        <v/>
      </c>
      <c r="M104" s="31"/>
      <c r="N104" s="31"/>
      <c r="O104" s="31"/>
      <c r="P104" s="31"/>
      <c r="Q104" s="34"/>
      <c r="R104" s="31"/>
      <c r="S104" s="31"/>
      <c r="T104" s="34" t="str">
        <f t="shared" ca="1" si="7"/>
        <v/>
      </c>
      <c r="U104" s="34" t="str">
        <f t="shared" ca="1" si="8"/>
        <v/>
      </c>
      <c r="V104" s="31" t="str">
        <f t="shared" ca="1" si="9"/>
        <v/>
      </c>
      <c r="W104" s="31" t="str">
        <f t="shared" si="10"/>
        <v/>
      </c>
      <c r="X104" s="31" t="str">
        <f t="shared" si="11"/>
        <v/>
      </c>
    </row>
    <row r="105" spans="1:24" ht="19.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2"/>
      <c r="K105" s="32"/>
      <c r="L105" s="33" t="str">
        <f t="shared" si="6"/>
        <v/>
      </c>
      <c r="M105" s="31"/>
      <c r="N105" s="31"/>
      <c r="O105" s="31"/>
      <c r="P105" s="31"/>
      <c r="Q105" s="34"/>
      <c r="R105" s="31"/>
      <c r="S105" s="31"/>
      <c r="T105" s="34" t="str">
        <f t="shared" ca="1" si="7"/>
        <v/>
      </c>
      <c r="U105" s="34" t="str">
        <f t="shared" ca="1" si="8"/>
        <v/>
      </c>
      <c r="V105" s="31" t="str">
        <f t="shared" ca="1" si="9"/>
        <v/>
      </c>
      <c r="W105" s="31" t="str">
        <f t="shared" si="10"/>
        <v/>
      </c>
      <c r="X105" s="31" t="str">
        <f t="shared" si="11"/>
        <v/>
      </c>
    </row>
    <row r="106" spans="1:24" ht="19.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2"/>
      <c r="K106" s="32"/>
      <c r="L106" s="33" t="str">
        <f t="shared" si="6"/>
        <v/>
      </c>
      <c r="M106" s="31"/>
      <c r="N106" s="31"/>
      <c r="O106" s="31"/>
      <c r="P106" s="31"/>
      <c r="Q106" s="34"/>
      <c r="R106" s="31"/>
      <c r="S106" s="31"/>
      <c r="T106" s="34" t="str">
        <f t="shared" ca="1" si="7"/>
        <v/>
      </c>
      <c r="U106" s="34" t="str">
        <f t="shared" ca="1" si="8"/>
        <v/>
      </c>
      <c r="V106" s="31" t="str">
        <f t="shared" ca="1" si="9"/>
        <v/>
      </c>
      <c r="W106" s="31" t="str">
        <f t="shared" si="10"/>
        <v/>
      </c>
      <c r="X106" s="31" t="str">
        <f t="shared" si="11"/>
        <v/>
      </c>
    </row>
    <row r="107" spans="1:24" ht="19.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2"/>
      <c r="K107" s="32"/>
      <c r="L107" s="33" t="str">
        <f t="shared" si="6"/>
        <v/>
      </c>
      <c r="M107" s="31"/>
      <c r="N107" s="31"/>
      <c r="O107" s="31"/>
      <c r="P107" s="31"/>
      <c r="Q107" s="34"/>
      <c r="R107" s="31"/>
      <c r="S107" s="31"/>
      <c r="T107" s="34" t="str">
        <f t="shared" ca="1" si="7"/>
        <v/>
      </c>
      <c r="U107" s="34" t="str">
        <f t="shared" ca="1" si="8"/>
        <v/>
      </c>
      <c r="V107" s="31" t="str">
        <f t="shared" ca="1" si="9"/>
        <v/>
      </c>
      <c r="W107" s="31" t="str">
        <f t="shared" si="10"/>
        <v/>
      </c>
      <c r="X107" s="31" t="str">
        <f t="shared" si="11"/>
        <v/>
      </c>
    </row>
    <row r="108" spans="1:24" ht="19.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2"/>
      <c r="K108" s="32"/>
      <c r="L108" s="33" t="str">
        <f t="shared" si="6"/>
        <v/>
      </c>
      <c r="M108" s="31"/>
      <c r="N108" s="31"/>
      <c r="O108" s="31"/>
      <c r="P108" s="31"/>
      <c r="Q108" s="34"/>
      <c r="R108" s="31"/>
      <c r="S108" s="31"/>
      <c r="T108" s="34" t="str">
        <f t="shared" ca="1" si="7"/>
        <v/>
      </c>
      <c r="U108" s="34" t="str">
        <f t="shared" ca="1" si="8"/>
        <v/>
      </c>
      <c r="V108" s="31" t="str">
        <f t="shared" ca="1" si="9"/>
        <v/>
      </c>
      <c r="W108" s="31" t="str">
        <f t="shared" si="10"/>
        <v/>
      </c>
      <c r="X108" s="31" t="str">
        <f t="shared" si="11"/>
        <v/>
      </c>
    </row>
    <row r="109" spans="1:24" ht="19.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2"/>
      <c r="K109" s="32"/>
      <c r="L109" s="33" t="str">
        <f t="shared" si="6"/>
        <v/>
      </c>
      <c r="M109" s="31"/>
      <c r="N109" s="31"/>
      <c r="O109" s="31"/>
      <c r="P109" s="31"/>
      <c r="Q109" s="34"/>
      <c r="R109" s="31"/>
      <c r="S109" s="31"/>
      <c r="T109" s="34" t="str">
        <f t="shared" ca="1" si="7"/>
        <v/>
      </c>
      <c r="U109" s="34" t="str">
        <f t="shared" ca="1" si="8"/>
        <v/>
      </c>
      <c r="V109" s="31" t="str">
        <f t="shared" ca="1" si="9"/>
        <v/>
      </c>
      <c r="W109" s="31" t="str">
        <f t="shared" si="10"/>
        <v/>
      </c>
      <c r="X109" s="31" t="str">
        <f t="shared" si="11"/>
        <v/>
      </c>
    </row>
    <row r="110" spans="1:24" ht="19.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2"/>
      <c r="K110" s="32"/>
      <c r="L110" s="33" t="str">
        <f t="shared" si="6"/>
        <v/>
      </c>
      <c r="M110" s="31"/>
      <c r="N110" s="31"/>
      <c r="O110" s="31"/>
      <c r="P110" s="31"/>
      <c r="Q110" s="34"/>
      <c r="R110" s="31"/>
      <c r="S110" s="31"/>
      <c r="T110" s="34" t="str">
        <f t="shared" ca="1" si="7"/>
        <v/>
      </c>
      <c r="U110" s="34" t="str">
        <f t="shared" ca="1" si="8"/>
        <v/>
      </c>
      <c r="V110" s="31" t="str">
        <f t="shared" ca="1" si="9"/>
        <v/>
      </c>
      <c r="W110" s="31" t="str">
        <f t="shared" si="10"/>
        <v/>
      </c>
      <c r="X110" s="31" t="str">
        <f t="shared" si="11"/>
        <v/>
      </c>
    </row>
    <row r="111" spans="1:24" ht="19.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2"/>
      <c r="K111" s="32"/>
      <c r="L111" s="33" t="str">
        <f t="shared" si="6"/>
        <v/>
      </c>
      <c r="M111" s="31"/>
      <c r="N111" s="31"/>
      <c r="O111" s="31"/>
      <c r="P111" s="31"/>
      <c r="Q111" s="34"/>
      <c r="R111" s="31"/>
      <c r="S111" s="31"/>
      <c r="T111" s="34" t="str">
        <f t="shared" ca="1" si="7"/>
        <v/>
      </c>
      <c r="U111" s="34" t="str">
        <f t="shared" ca="1" si="8"/>
        <v/>
      </c>
      <c r="V111" s="31" t="str">
        <f t="shared" ca="1" si="9"/>
        <v/>
      </c>
      <c r="W111" s="31" t="str">
        <f t="shared" si="10"/>
        <v/>
      </c>
      <c r="X111" s="31" t="str">
        <f t="shared" si="11"/>
        <v/>
      </c>
    </row>
    <row r="112" spans="1:24" ht="19.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2"/>
      <c r="K112" s="32"/>
      <c r="L112" s="33" t="str">
        <f t="shared" si="6"/>
        <v/>
      </c>
      <c r="M112" s="31"/>
      <c r="N112" s="31"/>
      <c r="O112" s="31"/>
      <c r="P112" s="31"/>
      <c r="Q112" s="34"/>
      <c r="R112" s="31"/>
      <c r="S112" s="31"/>
      <c r="T112" s="34" t="str">
        <f t="shared" ca="1" si="7"/>
        <v/>
      </c>
      <c r="U112" s="34" t="str">
        <f t="shared" ca="1" si="8"/>
        <v/>
      </c>
      <c r="V112" s="31" t="str">
        <f t="shared" ca="1" si="9"/>
        <v/>
      </c>
      <c r="W112" s="31" t="str">
        <f t="shared" si="10"/>
        <v/>
      </c>
      <c r="X112" s="31" t="str">
        <f t="shared" si="11"/>
        <v/>
      </c>
    </row>
    <row r="113" spans="1:24" ht="19.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2"/>
      <c r="K113" s="32"/>
      <c r="L113" s="33" t="str">
        <f t="shared" si="6"/>
        <v/>
      </c>
      <c r="M113" s="31"/>
      <c r="N113" s="31"/>
      <c r="O113" s="31"/>
      <c r="P113" s="31"/>
      <c r="Q113" s="34"/>
      <c r="R113" s="31"/>
      <c r="S113" s="31"/>
      <c r="T113" s="34" t="str">
        <f t="shared" ca="1" si="7"/>
        <v/>
      </c>
      <c r="U113" s="34" t="str">
        <f t="shared" ca="1" si="8"/>
        <v/>
      </c>
      <c r="V113" s="31" t="str">
        <f t="shared" ca="1" si="9"/>
        <v/>
      </c>
      <c r="W113" s="31" t="str">
        <f t="shared" si="10"/>
        <v/>
      </c>
      <c r="X113" s="31" t="str">
        <f t="shared" si="11"/>
        <v/>
      </c>
    </row>
    <row r="114" spans="1:24" ht="19.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2"/>
      <c r="K114" s="32"/>
      <c r="L114" s="33" t="str">
        <f t="shared" si="6"/>
        <v/>
      </c>
      <c r="M114" s="31"/>
      <c r="N114" s="31"/>
      <c r="O114" s="31"/>
      <c r="P114" s="31"/>
      <c r="Q114" s="34"/>
      <c r="R114" s="31"/>
      <c r="S114" s="31"/>
      <c r="T114" s="34" t="str">
        <f t="shared" ca="1" si="7"/>
        <v/>
      </c>
      <c r="U114" s="34" t="str">
        <f t="shared" ca="1" si="8"/>
        <v/>
      </c>
      <c r="V114" s="31" t="str">
        <f t="shared" ca="1" si="9"/>
        <v/>
      </c>
      <c r="W114" s="31" t="str">
        <f t="shared" si="10"/>
        <v/>
      </c>
      <c r="X114" s="31" t="str">
        <f t="shared" si="11"/>
        <v/>
      </c>
    </row>
    <row r="115" spans="1:24" ht="19.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2"/>
      <c r="K115" s="32"/>
      <c r="L115" s="33" t="str">
        <f t="shared" si="6"/>
        <v/>
      </c>
      <c r="M115" s="31"/>
      <c r="N115" s="31"/>
      <c r="O115" s="31"/>
      <c r="P115" s="31"/>
      <c r="Q115" s="34"/>
      <c r="R115" s="31"/>
      <c r="S115" s="31"/>
      <c r="T115" s="34" t="str">
        <f t="shared" ca="1" si="7"/>
        <v/>
      </c>
      <c r="U115" s="34" t="str">
        <f t="shared" ca="1" si="8"/>
        <v/>
      </c>
      <c r="V115" s="31" t="str">
        <f t="shared" ca="1" si="9"/>
        <v/>
      </c>
      <c r="W115" s="31" t="str">
        <f t="shared" si="10"/>
        <v/>
      </c>
      <c r="X115" s="31" t="str">
        <f t="shared" si="11"/>
        <v/>
      </c>
    </row>
    <row r="116" spans="1:24" ht="19.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2"/>
      <c r="K116" s="32"/>
      <c r="L116" s="33" t="str">
        <f t="shared" si="6"/>
        <v/>
      </c>
      <c r="M116" s="31"/>
      <c r="N116" s="31"/>
      <c r="O116" s="31"/>
      <c r="P116" s="31"/>
      <c r="Q116" s="34"/>
      <c r="R116" s="31"/>
      <c r="S116" s="31"/>
      <c r="T116" s="34" t="str">
        <f t="shared" ca="1" si="7"/>
        <v/>
      </c>
      <c r="U116" s="34" t="str">
        <f t="shared" ca="1" si="8"/>
        <v/>
      </c>
      <c r="V116" s="31" t="str">
        <f t="shared" ca="1" si="9"/>
        <v/>
      </c>
      <c r="W116" s="31" t="str">
        <f t="shared" si="10"/>
        <v/>
      </c>
      <c r="X116" s="31" t="str">
        <f t="shared" si="11"/>
        <v/>
      </c>
    </row>
    <row r="117" spans="1:24" ht="19.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2"/>
      <c r="K117" s="32"/>
      <c r="L117" s="33" t="str">
        <f t="shared" si="6"/>
        <v/>
      </c>
      <c r="M117" s="31"/>
      <c r="N117" s="31"/>
      <c r="O117" s="31"/>
      <c r="P117" s="31"/>
      <c r="Q117" s="34"/>
      <c r="R117" s="31"/>
      <c r="S117" s="31"/>
      <c r="T117" s="34" t="str">
        <f t="shared" ca="1" si="7"/>
        <v/>
      </c>
      <c r="U117" s="34" t="str">
        <f t="shared" ca="1" si="8"/>
        <v/>
      </c>
      <c r="V117" s="31" t="str">
        <f t="shared" ca="1" si="9"/>
        <v/>
      </c>
      <c r="W117" s="31" t="str">
        <f t="shared" si="10"/>
        <v/>
      </c>
      <c r="X117" s="31" t="str">
        <f t="shared" si="11"/>
        <v/>
      </c>
    </row>
    <row r="118" spans="1:24" ht="19.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2"/>
      <c r="K118" s="32"/>
      <c r="L118" s="33" t="str">
        <f t="shared" si="6"/>
        <v/>
      </c>
      <c r="M118" s="31"/>
      <c r="N118" s="31"/>
      <c r="O118" s="31"/>
      <c r="P118" s="31"/>
      <c r="Q118" s="34"/>
      <c r="R118" s="31"/>
      <c r="S118" s="31"/>
      <c r="T118" s="34" t="str">
        <f t="shared" ca="1" si="7"/>
        <v/>
      </c>
      <c r="U118" s="34" t="str">
        <f t="shared" ca="1" si="8"/>
        <v/>
      </c>
      <c r="V118" s="31" t="str">
        <f t="shared" ca="1" si="9"/>
        <v/>
      </c>
      <c r="W118" s="31" t="str">
        <f t="shared" si="10"/>
        <v/>
      </c>
      <c r="X118" s="31" t="str">
        <f t="shared" si="11"/>
        <v/>
      </c>
    </row>
    <row r="119" spans="1:24" ht="19.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2"/>
      <c r="K119" s="32"/>
      <c r="L119" s="33" t="str">
        <f t="shared" si="6"/>
        <v/>
      </c>
      <c r="M119" s="31"/>
      <c r="N119" s="31"/>
      <c r="O119" s="31"/>
      <c r="P119" s="31"/>
      <c r="Q119" s="34"/>
      <c r="R119" s="31"/>
      <c r="S119" s="31"/>
      <c r="T119" s="34" t="str">
        <f t="shared" ca="1" si="7"/>
        <v/>
      </c>
      <c r="U119" s="34" t="str">
        <f t="shared" ca="1" si="8"/>
        <v/>
      </c>
      <c r="V119" s="31" t="str">
        <f t="shared" ca="1" si="9"/>
        <v/>
      </c>
      <c r="W119" s="31" t="str">
        <f t="shared" si="10"/>
        <v/>
      </c>
      <c r="X119" s="31" t="str">
        <f t="shared" si="11"/>
        <v/>
      </c>
    </row>
    <row r="120" spans="1:24" ht="19.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2"/>
      <c r="K120" s="32"/>
      <c r="L120" s="33" t="str">
        <f t="shared" si="6"/>
        <v/>
      </c>
      <c r="M120" s="31"/>
      <c r="N120" s="31"/>
      <c r="O120" s="31"/>
      <c r="P120" s="31"/>
      <c r="Q120" s="34"/>
      <c r="R120" s="31"/>
      <c r="S120" s="31"/>
      <c r="T120" s="34" t="str">
        <f t="shared" ca="1" si="7"/>
        <v/>
      </c>
      <c r="U120" s="34" t="str">
        <f t="shared" ca="1" si="8"/>
        <v/>
      </c>
      <c r="V120" s="31" t="str">
        <f t="shared" ca="1" si="9"/>
        <v/>
      </c>
      <c r="W120" s="31" t="str">
        <f t="shared" si="10"/>
        <v/>
      </c>
      <c r="X120" s="31" t="str">
        <f t="shared" si="11"/>
        <v/>
      </c>
    </row>
    <row r="121" spans="1:24" ht="19.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2"/>
      <c r="K121" s="32"/>
      <c r="L121" s="33" t="str">
        <f t="shared" si="6"/>
        <v/>
      </c>
      <c r="M121" s="31"/>
      <c r="N121" s="31"/>
      <c r="O121" s="31"/>
      <c r="P121" s="31"/>
      <c r="Q121" s="34"/>
      <c r="R121" s="31"/>
      <c r="S121" s="31"/>
      <c r="T121" s="34" t="str">
        <f t="shared" ca="1" si="7"/>
        <v/>
      </c>
      <c r="U121" s="34" t="str">
        <f t="shared" ca="1" si="8"/>
        <v/>
      </c>
      <c r="V121" s="31" t="str">
        <f t="shared" ca="1" si="9"/>
        <v/>
      </c>
      <c r="W121" s="31" t="str">
        <f t="shared" si="10"/>
        <v/>
      </c>
      <c r="X121" s="31" t="str">
        <f t="shared" si="11"/>
        <v/>
      </c>
    </row>
    <row r="122" spans="1:24" ht="19.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2"/>
      <c r="K122" s="32"/>
      <c r="L122" s="33" t="str">
        <f t="shared" si="6"/>
        <v/>
      </c>
      <c r="M122" s="31"/>
      <c r="N122" s="31"/>
      <c r="O122" s="31"/>
      <c r="P122" s="31"/>
      <c r="Q122" s="34"/>
      <c r="R122" s="31"/>
      <c r="S122" s="31"/>
      <c r="T122" s="34" t="str">
        <f t="shared" ca="1" si="7"/>
        <v/>
      </c>
      <c r="U122" s="34" t="str">
        <f t="shared" ca="1" si="8"/>
        <v/>
      </c>
      <c r="V122" s="31" t="str">
        <f t="shared" ca="1" si="9"/>
        <v/>
      </c>
      <c r="W122" s="31" t="str">
        <f t="shared" si="10"/>
        <v/>
      </c>
      <c r="X122" s="31" t="str">
        <f t="shared" si="11"/>
        <v/>
      </c>
    </row>
    <row r="123" spans="1:24" ht="19.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2"/>
      <c r="K123" s="32"/>
      <c r="L123" s="33" t="str">
        <f t="shared" si="6"/>
        <v/>
      </c>
      <c r="M123" s="31"/>
      <c r="N123" s="31"/>
      <c r="O123" s="31"/>
      <c r="P123" s="31"/>
      <c r="Q123" s="34"/>
      <c r="R123" s="31"/>
      <c r="S123" s="31"/>
      <c r="T123" s="34" t="str">
        <f t="shared" ca="1" si="7"/>
        <v/>
      </c>
      <c r="U123" s="34" t="str">
        <f t="shared" ca="1" si="8"/>
        <v/>
      </c>
      <c r="V123" s="31" t="str">
        <f t="shared" ca="1" si="9"/>
        <v/>
      </c>
      <c r="W123" s="31" t="str">
        <f t="shared" si="10"/>
        <v/>
      </c>
      <c r="X123" s="31" t="str">
        <f t="shared" si="11"/>
        <v/>
      </c>
    </row>
    <row r="124" spans="1:24" ht="19.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2"/>
      <c r="K124" s="32"/>
      <c r="L124" s="33" t="str">
        <f t="shared" si="6"/>
        <v/>
      </c>
      <c r="M124" s="31"/>
      <c r="N124" s="31"/>
      <c r="O124" s="31"/>
      <c r="P124" s="31"/>
      <c r="Q124" s="34"/>
      <c r="R124" s="31"/>
      <c r="S124" s="31"/>
      <c r="T124" s="34" t="str">
        <f t="shared" ca="1" si="7"/>
        <v/>
      </c>
      <c r="U124" s="34" t="str">
        <f t="shared" ca="1" si="8"/>
        <v/>
      </c>
      <c r="V124" s="31" t="str">
        <f t="shared" ca="1" si="9"/>
        <v/>
      </c>
      <c r="W124" s="31" t="str">
        <f t="shared" si="10"/>
        <v/>
      </c>
      <c r="X124" s="31" t="str">
        <f t="shared" si="11"/>
        <v/>
      </c>
    </row>
    <row r="125" spans="1:24" ht="19.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2"/>
      <c r="K125" s="32"/>
      <c r="L125" s="33" t="str">
        <f t="shared" si="6"/>
        <v/>
      </c>
      <c r="M125" s="31"/>
      <c r="N125" s="31"/>
      <c r="O125" s="31"/>
      <c r="P125" s="31"/>
      <c r="Q125" s="34"/>
      <c r="R125" s="31"/>
      <c r="S125" s="31"/>
      <c r="T125" s="34" t="str">
        <f t="shared" ca="1" si="7"/>
        <v/>
      </c>
      <c r="U125" s="34" t="str">
        <f t="shared" ca="1" si="8"/>
        <v/>
      </c>
      <c r="V125" s="31" t="str">
        <f t="shared" ca="1" si="9"/>
        <v/>
      </c>
      <c r="W125" s="31" t="str">
        <f t="shared" si="10"/>
        <v/>
      </c>
      <c r="X125" s="31" t="str">
        <f t="shared" si="11"/>
        <v/>
      </c>
    </row>
    <row r="126" spans="1:24" ht="19.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2"/>
      <c r="K126" s="32"/>
      <c r="L126" s="33" t="str">
        <f t="shared" si="6"/>
        <v/>
      </c>
      <c r="M126" s="31"/>
      <c r="N126" s="31"/>
      <c r="O126" s="31"/>
      <c r="P126" s="31"/>
      <c r="Q126" s="34"/>
      <c r="R126" s="31"/>
      <c r="S126" s="31"/>
      <c r="T126" s="34" t="str">
        <f t="shared" ca="1" si="7"/>
        <v/>
      </c>
      <c r="U126" s="34" t="str">
        <f t="shared" ca="1" si="8"/>
        <v/>
      </c>
      <c r="V126" s="31" t="str">
        <f t="shared" ca="1" si="9"/>
        <v/>
      </c>
      <c r="W126" s="31" t="str">
        <f t="shared" si="10"/>
        <v/>
      </c>
      <c r="X126" s="31" t="str">
        <f t="shared" si="11"/>
        <v/>
      </c>
    </row>
    <row r="127" spans="1:24" ht="19.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2"/>
      <c r="K127" s="32"/>
      <c r="L127" s="33" t="str">
        <f t="shared" si="6"/>
        <v/>
      </c>
      <c r="M127" s="31"/>
      <c r="N127" s="31"/>
      <c r="O127" s="31"/>
      <c r="P127" s="31"/>
      <c r="Q127" s="34"/>
      <c r="R127" s="31"/>
      <c r="S127" s="31"/>
      <c r="T127" s="34" t="str">
        <f t="shared" ca="1" si="7"/>
        <v/>
      </c>
      <c r="U127" s="34" t="str">
        <f t="shared" ca="1" si="8"/>
        <v/>
      </c>
      <c r="V127" s="31" t="str">
        <f t="shared" ca="1" si="9"/>
        <v/>
      </c>
      <c r="W127" s="31" t="str">
        <f t="shared" si="10"/>
        <v/>
      </c>
      <c r="X127" s="31" t="str">
        <f t="shared" si="11"/>
        <v/>
      </c>
    </row>
    <row r="128" spans="1:24" ht="19.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2"/>
      <c r="K128" s="32"/>
      <c r="L128" s="33" t="str">
        <f t="shared" si="6"/>
        <v/>
      </c>
      <c r="M128" s="31"/>
      <c r="N128" s="31"/>
      <c r="O128" s="31"/>
      <c r="P128" s="31"/>
      <c r="Q128" s="34"/>
      <c r="R128" s="31"/>
      <c r="S128" s="31"/>
      <c r="T128" s="34" t="str">
        <f t="shared" ca="1" si="7"/>
        <v/>
      </c>
      <c r="U128" s="34" t="str">
        <f t="shared" ca="1" si="8"/>
        <v/>
      </c>
      <c r="V128" s="31" t="str">
        <f t="shared" ca="1" si="9"/>
        <v/>
      </c>
      <c r="W128" s="31" t="str">
        <f t="shared" si="10"/>
        <v/>
      </c>
      <c r="X128" s="31" t="str">
        <f t="shared" si="11"/>
        <v/>
      </c>
    </row>
    <row r="129" spans="1:24" ht="19.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2"/>
      <c r="K129" s="32"/>
      <c r="L129" s="33" t="str">
        <f t="shared" si="6"/>
        <v/>
      </c>
      <c r="M129" s="31"/>
      <c r="N129" s="31"/>
      <c r="O129" s="31"/>
      <c r="P129" s="31"/>
      <c r="Q129" s="34"/>
      <c r="R129" s="31"/>
      <c r="S129" s="31"/>
      <c r="T129" s="34" t="str">
        <f t="shared" ca="1" si="7"/>
        <v/>
      </c>
      <c r="U129" s="34" t="str">
        <f t="shared" ca="1" si="8"/>
        <v/>
      </c>
      <c r="V129" s="31" t="str">
        <f t="shared" ca="1" si="9"/>
        <v/>
      </c>
      <c r="W129" s="31" t="str">
        <f t="shared" si="10"/>
        <v/>
      </c>
      <c r="X129" s="31" t="str">
        <f t="shared" si="11"/>
        <v/>
      </c>
    </row>
    <row r="130" spans="1:24" ht="19.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2"/>
      <c r="K130" s="32"/>
      <c r="L130" s="33" t="str">
        <f t="shared" ref="L130:L193" si="12">IF($C130="","",IF(OR($A130="Rejected",$A130="Offer",$A130="Withdrawn"),"",IF($J130="","",$J130+7)))</f>
        <v/>
      </c>
      <c r="M130" s="31"/>
      <c r="N130" s="31"/>
      <c r="O130" s="31"/>
      <c r="P130" s="31"/>
      <c r="Q130" s="34"/>
      <c r="R130" s="31"/>
      <c r="S130" s="31"/>
      <c r="T130" s="34" t="str">
        <f t="shared" ref="T130:T193" ca="1" si="13">IF($C130="","",IF($K130="","",TODAY()-$K130))</f>
        <v/>
      </c>
      <c r="U130" s="34" t="str">
        <f t="shared" ref="U130:U193" ca="1" si="14">IF($C130="","",IF($J130="","",TODAY()-$J130))</f>
        <v/>
      </c>
      <c r="V130" s="31" t="str">
        <f t="shared" ref="V130:V193" ca="1" si="15">IF($C130="","",IF($L130="","No follow-up set",IF($L130&lt;TODAY(),"Overdue",IF($L130=TODAY(),"Due today",IF($L130&lt;=TODAY()+7,"Due soon","Scheduled")))))</f>
        <v/>
      </c>
      <c r="W130" s="31" t="str">
        <f t="shared" ref="W130:W193" si="16">IF($C130="","",IF(OR($V130="Overdue",$V130="Due today",AND($T130&gt;=7,NOT(OR($A130="Rejected",$A130="Offer",$A130="Withdrawn")))),"Yes","No"))</f>
        <v/>
      </c>
      <c r="X130" s="31" t="str">
        <f t="shared" ref="X130:X193" si="17">IF($C130="","",IF(OR($A130="Rejected",$A130="Offer",$A130="Withdrawn"),"Closed","Open"))</f>
        <v/>
      </c>
    </row>
    <row r="131" spans="1:24" ht="19.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2"/>
      <c r="K131" s="32"/>
      <c r="L131" s="33" t="str">
        <f t="shared" si="12"/>
        <v/>
      </c>
      <c r="M131" s="31"/>
      <c r="N131" s="31"/>
      <c r="O131" s="31"/>
      <c r="P131" s="31"/>
      <c r="Q131" s="34"/>
      <c r="R131" s="31"/>
      <c r="S131" s="31"/>
      <c r="T131" s="34" t="str">
        <f t="shared" ca="1" si="13"/>
        <v/>
      </c>
      <c r="U131" s="34" t="str">
        <f t="shared" ca="1" si="14"/>
        <v/>
      </c>
      <c r="V131" s="31" t="str">
        <f t="shared" ca="1" si="15"/>
        <v/>
      </c>
      <c r="W131" s="31" t="str">
        <f t="shared" si="16"/>
        <v/>
      </c>
      <c r="X131" s="31" t="str">
        <f t="shared" si="17"/>
        <v/>
      </c>
    </row>
    <row r="132" spans="1:24" ht="19.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2"/>
      <c r="K132" s="32"/>
      <c r="L132" s="33" t="str">
        <f t="shared" si="12"/>
        <v/>
      </c>
      <c r="M132" s="31"/>
      <c r="N132" s="31"/>
      <c r="O132" s="31"/>
      <c r="P132" s="31"/>
      <c r="Q132" s="34"/>
      <c r="R132" s="31"/>
      <c r="S132" s="31"/>
      <c r="T132" s="34" t="str">
        <f t="shared" ca="1" si="13"/>
        <v/>
      </c>
      <c r="U132" s="34" t="str">
        <f t="shared" ca="1" si="14"/>
        <v/>
      </c>
      <c r="V132" s="31" t="str">
        <f t="shared" ca="1" si="15"/>
        <v/>
      </c>
      <c r="W132" s="31" t="str">
        <f t="shared" si="16"/>
        <v/>
      </c>
      <c r="X132" s="31" t="str">
        <f t="shared" si="17"/>
        <v/>
      </c>
    </row>
    <row r="133" spans="1:24" ht="19.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2"/>
      <c r="K133" s="32"/>
      <c r="L133" s="33" t="str">
        <f t="shared" si="12"/>
        <v/>
      </c>
      <c r="M133" s="31"/>
      <c r="N133" s="31"/>
      <c r="O133" s="31"/>
      <c r="P133" s="31"/>
      <c r="Q133" s="34"/>
      <c r="R133" s="31"/>
      <c r="S133" s="31"/>
      <c r="T133" s="34" t="str">
        <f t="shared" ca="1" si="13"/>
        <v/>
      </c>
      <c r="U133" s="34" t="str">
        <f t="shared" ca="1" si="14"/>
        <v/>
      </c>
      <c r="V133" s="31" t="str">
        <f t="shared" ca="1" si="15"/>
        <v/>
      </c>
      <c r="W133" s="31" t="str">
        <f t="shared" si="16"/>
        <v/>
      </c>
      <c r="X133" s="31" t="str">
        <f t="shared" si="17"/>
        <v/>
      </c>
    </row>
    <row r="134" spans="1:24" ht="19.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2"/>
      <c r="K134" s="32"/>
      <c r="L134" s="33" t="str">
        <f t="shared" si="12"/>
        <v/>
      </c>
      <c r="M134" s="31"/>
      <c r="N134" s="31"/>
      <c r="O134" s="31"/>
      <c r="P134" s="31"/>
      <c r="Q134" s="34"/>
      <c r="R134" s="31"/>
      <c r="S134" s="31"/>
      <c r="T134" s="34" t="str">
        <f t="shared" ca="1" si="13"/>
        <v/>
      </c>
      <c r="U134" s="34" t="str">
        <f t="shared" ca="1" si="14"/>
        <v/>
      </c>
      <c r="V134" s="31" t="str">
        <f t="shared" ca="1" si="15"/>
        <v/>
      </c>
      <c r="W134" s="31" t="str">
        <f t="shared" si="16"/>
        <v/>
      </c>
      <c r="X134" s="31" t="str">
        <f t="shared" si="17"/>
        <v/>
      </c>
    </row>
    <row r="135" spans="1:24" ht="19.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2"/>
      <c r="K135" s="32"/>
      <c r="L135" s="33" t="str">
        <f t="shared" si="12"/>
        <v/>
      </c>
      <c r="M135" s="31"/>
      <c r="N135" s="31"/>
      <c r="O135" s="31"/>
      <c r="P135" s="31"/>
      <c r="Q135" s="34"/>
      <c r="R135" s="31"/>
      <c r="S135" s="31"/>
      <c r="T135" s="34" t="str">
        <f t="shared" ca="1" si="13"/>
        <v/>
      </c>
      <c r="U135" s="34" t="str">
        <f t="shared" ca="1" si="14"/>
        <v/>
      </c>
      <c r="V135" s="31" t="str">
        <f t="shared" ca="1" si="15"/>
        <v/>
      </c>
      <c r="W135" s="31" t="str">
        <f t="shared" si="16"/>
        <v/>
      </c>
      <c r="X135" s="31" t="str">
        <f t="shared" si="17"/>
        <v/>
      </c>
    </row>
    <row r="136" spans="1:24" ht="19.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2"/>
      <c r="K136" s="32"/>
      <c r="L136" s="33" t="str">
        <f t="shared" si="12"/>
        <v/>
      </c>
      <c r="M136" s="31"/>
      <c r="N136" s="31"/>
      <c r="O136" s="31"/>
      <c r="P136" s="31"/>
      <c r="Q136" s="34"/>
      <c r="R136" s="31"/>
      <c r="S136" s="31"/>
      <c r="T136" s="34" t="str">
        <f t="shared" ca="1" si="13"/>
        <v/>
      </c>
      <c r="U136" s="34" t="str">
        <f t="shared" ca="1" si="14"/>
        <v/>
      </c>
      <c r="V136" s="31" t="str">
        <f t="shared" ca="1" si="15"/>
        <v/>
      </c>
      <c r="W136" s="31" t="str">
        <f t="shared" si="16"/>
        <v/>
      </c>
      <c r="X136" s="31" t="str">
        <f t="shared" si="17"/>
        <v/>
      </c>
    </row>
    <row r="137" spans="1:24" ht="19.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2"/>
      <c r="K137" s="32"/>
      <c r="L137" s="33" t="str">
        <f t="shared" si="12"/>
        <v/>
      </c>
      <c r="M137" s="31"/>
      <c r="N137" s="31"/>
      <c r="O137" s="31"/>
      <c r="P137" s="31"/>
      <c r="Q137" s="34"/>
      <c r="R137" s="31"/>
      <c r="S137" s="31"/>
      <c r="T137" s="34" t="str">
        <f t="shared" ca="1" si="13"/>
        <v/>
      </c>
      <c r="U137" s="34" t="str">
        <f t="shared" ca="1" si="14"/>
        <v/>
      </c>
      <c r="V137" s="31" t="str">
        <f t="shared" ca="1" si="15"/>
        <v/>
      </c>
      <c r="W137" s="31" t="str">
        <f t="shared" si="16"/>
        <v/>
      </c>
      <c r="X137" s="31" t="str">
        <f t="shared" si="17"/>
        <v/>
      </c>
    </row>
    <row r="138" spans="1:24" ht="19.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2"/>
      <c r="K138" s="32"/>
      <c r="L138" s="33" t="str">
        <f t="shared" si="12"/>
        <v/>
      </c>
      <c r="M138" s="31"/>
      <c r="N138" s="31"/>
      <c r="O138" s="31"/>
      <c r="P138" s="31"/>
      <c r="Q138" s="34"/>
      <c r="R138" s="31"/>
      <c r="S138" s="31"/>
      <c r="T138" s="34" t="str">
        <f t="shared" ca="1" si="13"/>
        <v/>
      </c>
      <c r="U138" s="34" t="str">
        <f t="shared" ca="1" si="14"/>
        <v/>
      </c>
      <c r="V138" s="31" t="str">
        <f t="shared" ca="1" si="15"/>
        <v/>
      </c>
      <c r="W138" s="31" t="str">
        <f t="shared" si="16"/>
        <v/>
      </c>
      <c r="X138" s="31" t="str">
        <f t="shared" si="17"/>
        <v/>
      </c>
    </row>
    <row r="139" spans="1:24" ht="19.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2"/>
      <c r="K139" s="32"/>
      <c r="L139" s="33" t="str">
        <f t="shared" si="12"/>
        <v/>
      </c>
      <c r="M139" s="31"/>
      <c r="N139" s="31"/>
      <c r="O139" s="31"/>
      <c r="P139" s="31"/>
      <c r="Q139" s="34"/>
      <c r="R139" s="31"/>
      <c r="S139" s="31"/>
      <c r="T139" s="34" t="str">
        <f t="shared" ca="1" si="13"/>
        <v/>
      </c>
      <c r="U139" s="34" t="str">
        <f t="shared" ca="1" si="14"/>
        <v/>
      </c>
      <c r="V139" s="31" t="str">
        <f t="shared" ca="1" si="15"/>
        <v/>
      </c>
      <c r="W139" s="31" t="str">
        <f t="shared" si="16"/>
        <v/>
      </c>
      <c r="X139" s="31" t="str">
        <f t="shared" si="17"/>
        <v/>
      </c>
    </row>
    <row r="140" spans="1:24" ht="19.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2"/>
      <c r="K140" s="32"/>
      <c r="L140" s="33" t="str">
        <f t="shared" si="12"/>
        <v/>
      </c>
      <c r="M140" s="31"/>
      <c r="N140" s="31"/>
      <c r="O140" s="31"/>
      <c r="P140" s="31"/>
      <c r="Q140" s="34"/>
      <c r="R140" s="31"/>
      <c r="S140" s="31"/>
      <c r="T140" s="34" t="str">
        <f t="shared" ca="1" si="13"/>
        <v/>
      </c>
      <c r="U140" s="34" t="str">
        <f t="shared" ca="1" si="14"/>
        <v/>
      </c>
      <c r="V140" s="31" t="str">
        <f t="shared" ca="1" si="15"/>
        <v/>
      </c>
      <c r="W140" s="31" t="str">
        <f t="shared" si="16"/>
        <v/>
      </c>
      <c r="X140" s="31" t="str">
        <f t="shared" si="17"/>
        <v/>
      </c>
    </row>
    <row r="141" spans="1:24" ht="19.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2"/>
      <c r="K141" s="32"/>
      <c r="L141" s="33" t="str">
        <f t="shared" si="12"/>
        <v/>
      </c>
      <c r="M141" s="31"/>
      <c r="N141" s="31"/>
      <c r="O141" s="31"/>
      <c r="P141" s="31"/>
      <c r="Q141" s="34"/>
      <c r="R141" s="31"/>
      <c r="S141" s="31"/>
      <c r="T141" s="34" t="str">
        <f t="shared" ca="1" si="13"/>
        <v/>
      </c>
      <c r="U141" s="34" t="str">
        <f t="shared" ca="1" si="14"/>
        <v/>
      </c>
      <c r="V141" s="31" t="str">
        <f t="shared" ca="1" si="15"/>
        <v/>
      </c>
      <c r="W141" s="31" t="str">
        <f t="shared" si="16"/>
        <v/>
      </c>
      <c r="X141" s="31" t="str">
        <f t="shared" si="17"/>
        <v/>
      </c>
    </row>
    <row r="142" spans="1:24" ht="19.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2"/>
      <c r="K142" s="32"/>
      <c r="L142" s="33" t="str">
        <f t="shared" si="12"/>
        <v/>
      </c>
      <c r="M142" s="31"/>
      <c r="N142" s="31"/>
      <c r="O142" s="31"/>
      <c r="P142" s="31"/>
      <c r="Q142" s="34"/>
      <c r="R142" s="31"/>
      <c r="S142" s="31"/>
      <c r="T142" s="34" t="str">
        <f t="shared" ca="1" si="13"/>
        <v/>
      </c>
      <c r="U142" s="34" t="str">
        <f t="shared" ca="1" si="14"/>
        <v/>
      </c>
      <c r="V142" s="31" t="str">
        <f t="shared" ca="1" si="15"/>
        <v/>
      </c>
      <c r="W142" s="31" t="str">
        <f t="shared" si="16"/>
        <v/>
      </c>
      <c r="X142" s="31" t="str">
        <f t="shared" si="17"/>
        <v/>
      </c>
    </row>
    <row r="143" spans="1:24" ht="19.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2"/>
      <c r="K143" s="32"/>
      <c r="L143" s="33" t="str">
        <f t="shared" si="12"/>
        <v/>
      </c>
      <c r="M143" s="31"/>
      <c r="N143" s="31"/>
      <c r="O143" s="31"/>
      <c r="P143" s="31"/>
      <c r="Q143" s="34"/>
      <c r="R143" s="31"/>
      <c r="S143" s="31"/>
      <c r="T143" s="34" t="str">
        <f t="shared" ca="1" si="13"/>
        <v/>
      </c>
      <c r="U143" s="34" t="str">
        <f t="shared" ca="1" si="14"/>
        <v/>
      </c>
      <c r="V143" s="31" t="str">
        <f t="shared" ca="1" si="15"/>
        <v/>
      </c>
      <c r="W143" s="31" t="str">
        <f t="shared" si="16"/>
        <v/>
      </c>
      <c r="X143" s="31" t="str">
        <f t="shared" si="17"/>
        <v/>
      </c>
    </row>
    <row r="144" spans="1:24" ht="19.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2"/>
      <c r="K144" s="32"/>
      <c r="L144" s="33" t="str">
        <f t="shared" si="12"/>
        <v/>
      </c>
      <c r="M144" s="31"/>
      <c r="N144" s="31"/>
      <c r="O144" s="31"/>
      <c r="P144" s="31"/>
      <c r="Q144" s="34"/>
      <c r="R144" s="31"/>
      <c r="S144" s="31"/>
      <c r="T144" s="34" t="str">
        <f t="shared" ca="1" si="13"/>
        <v/>
      </c>
      <c r="U144" s="34" t="str">
        <f t="shared" ca="1" si="14"/>
        <v/>
      </c>
      <c r="V144" s="31" t="str">
        <f t="shared" ca="1" si="15"/>
        <v/>
      </c>
      <c r="W144" s="31" t="str">
        <f t="shared" si="16"/>
        <v/>
      </c>
      <c r="X144" s="31" t="str">
        <f t="shared" si="17"/>
        <v/>
      </c>
    </row>
    <row r="145" spans="1:24" ht="19.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2"/>
      <c r="K145" s="32"/>
      <c r="L145" s="33" t="str">
        <f t="shared" si="12"/>
        <v/>
      </c>
      <c r="M145" s="31"/>
      <c r="N145" s="31"/>
      <c r="O145" s="31"/>
      <c r="P145" s="31"/>
      <c r="Q145" s="34"/>
      <c r="R145" s="31"/>
      <c r="S145" s="31"/>
      <c r="T145" s="34" t="str">
        <f t="shared" ca="1" si="13"/>
        <v/>
      </c>
      <c r="U145" s="34" t="str">
        <f t="shared" ca="1" si="14"/>
        <v/>
      </c>
      <c r="V145" s="31" t="str">
        <f t="shared" ca="1" si="15"/>
        <v/>
      </c>
      <c r="W145" s="31" t="str">
        <f t="shared" si="16"/>
        <v/>
      </c>
      <c r="X145" s="31" t="str">
        <f t="shared" si="17"/>
        <v/>
      </c>
    </row>
    <row r="146" spans="1:24" ht="19.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2"/>
      <c r="K146" s="32"/>
      <c r="L146" s="33" t="str">
        <f t="shared" si="12"/>
        <v/>
      </c>
      <c r="M146" s="31"/>
      <c r="N146" s="31"/>
      <c r="O146" s="31"/>
      <c r="P146" s="31"/>
      <c r="Q146" s="34"/>
      <c r="R146" s="31"/>
      <c r="S146" s="31"/>
      <c r="T146" s="34" t="str">
        <f t="shared" ca="1" si="13"/>
        <v/>
      </c>
      <c r="U146" s="34" t="str">
        <f t="shared" ca="1" si="14"/>
        <v/>
      </c>
      <c r="V146" s="31" t="str">
        <f t="shared" ca="1" si="15"/>
        <v/>
      </c>
      <c r="W146" s="31" t="str">
        <f t="shared" si="16"/>
        <v/>
      </c>
      <c r="X146" s="31" t="str">
        <f t="shared" si="17"/>
        <v/>
      </c>
    </row>
    <row r="147" spans="1:24" ht="19.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2"/>
      <c r="K147" s="32"/>
      <c r="L147" s="33" t="str">
        <f t="shared" si="12"/>
        <v/>
      </c>
      <c r="M147" s="31"/>
      <c r="N147" s="31"/>
      <c r="O147" s="31"/>
      <c r="P147" s="31"/>
      <c r="Q147" s="34"/>
      <c r="R147" s="31"/>
      <c r="S147" s="31"/>
      <c r="T147" s="34" t="str">
        <f t="shared" ca="1" si="13"/>
        <v/>
      </c>
      <c r="U147" s="34" t="str">
        <f t="shared" ca="1" si="14"/>
        <v/>
      </c>
      <c r="V147" s="31" t="str">
        <f t="shared" ca="1" si="15"/>
        <v/>
      </c>
      <c r="W147" s="31" t="str">
        <f t="shared" si="16"/>
        <v/>
      </c>
      <c r="X147" s="31" t="str">
        <f t="shared" si="17"/>
        <v/>
      </c>
    </row>
    <row r="148" spans="1:24" ht="19.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2"/>
      <c r="K148" s="32"/>
      <c r="L148" s="33" t="str">
        <f t="shared" si="12"/>
        <v/>
      </c>
      <c r="M148" s="31"/>
      <c r="N148" s="31"/>
      <c r="O148" s="31"/>
      <c r="P148" s="31"/>
      <c r="Q148" s="34"/>
      <c r="R148" s="31"/>
      <c r="S148" s="31"/>
      <c r="T148" s="34" t="str">
        <f t="shared" ca="1" si="13"/>
        <v/>
      </c>
      <c r="U148" s="34" t="str">
        <f t="shared" ca="1" si="14"/>
        <v/>
      </c>
      <c r="V148" s="31" t="str">
        <f t="shared" ca="1" si="15"/>
        <v/>
      </c>
      <c r="W148" s="31" t="str">
        <f t="shared" si="16"/>
        <v/>
      </c>
      <c r="X148" s="31" t="str">
        <f t="shared" si="17"/>
        <v/>
      </c>
    </row>
    <row r="149" spans="1:24" ht="19.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2"/>
      <c r="K149" s="32"/>
      <c r="L149" s="33" t="str">
        <f t="shared" si="12"/>
        <v/>
      </c>
      <c r="M149" s="31"/>
      <c r="N149" s="31"/>
      <c r="O149" s="31"/>
      <c r="P149" s="31"/>
      <c r="Q149" s="34"/>
      <c r="R149" s="31"/>
      <c r="S149" s="31"/>
      <c r="T149" s="34" t="str">
        <f t="shared" ca="1" si="13"/>
        <v/>
      </c>
      <c r="U149" s="34" t="str">
        <f t="shared" ca="1" si="14"/>
        <v/>
      </c>
      <c r="V149" s="31" t="str">
        <f t="shared" ca="1" si="15"/>
        <v/>
      </c>
      <c r="W149" s="31" t="str">
        <f t="shared" si="16"/>
        <v/>
      </c>
      <c r="X149" s="31" t="str">
        <f t="shared" si="17"/>
        <v/>
      </c>
    </row>
    <row r="150" spans="1:24" ht="19.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2"/>
      <c r="K150" s="32"/>
      <c r="L150" s="33" t="str">
        <f t="shared" si="12"/>
        <v/>
      </c>
      <c r="M150" s="31"/>
      <c r="N150" s="31"/>
      <c r="O150" s="31"/>
      <c r="P150" s="31"/>
      <c r="Q150" s="34"/>
      <c r="R150" s="31"/>
      <c r="S150" s="31"/>
      <c r="T150" s="34" t="str">
        <f t="shared" ca="1" si="13"/>
        <v/>
      </c>
      <c r="U150" s="34" t="str">
        <f t="shared" ca="1" si="14"/>
        <v/>
      </c>
      <c r="V150" s="31" t="str">
        <f t="shared" ca="1" si="15"/>
        <v/>
      </c>
      <c r="W150" s="31" t="str">
        <f t="shared" si="16"/>
        <v/>
      </c>
      <c r="X150" s="31" t="str">
        <f t="shared" si="17"/>
        <v/>
      </c>
    </row>
    <row r="151" spans="1:24" ht="19.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2"/>
      <c r="K151" s="32"/>
      <c r="L151" s="33" t="str">
        <f t="shared" si="12"/>
        <v/>
      </c>
      <c r="M151" s="31"/>
      <c r="N151" s="31"/>
      <c r="O151" s="31"/>
      <c r="P151" s="31"/>
      <c r="Q151" s="34"/>
      <c r="R151" s="31"/>
      <c r="S151" s="31"/>
      <c r="T151" s="34" t="str">
        <f t="shared" ca="1" si="13"/>
        <v/>
      </c>
      <c r="U151" s="34" t="str">
        <f t="shared" ca="1" si="14"/>
        <v/>
      </c>
      <c r="V151" s="31" t="str">
        <f t="shared" ca="1" si="15"/>
        <v/>
      </c>
      <c r="W151" s="31" t="str">
        <f t="shared" si="16"/>
        <v/>
      </c>
      <c r="X151" s="31" t="str">
        <f t="shared" si="17"/>
        <v/>
      </c>
    </row>
    <row r="152" spans="1:24" ht="19.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2"/>
      <c r="K152" s="32"/>
      <c r="L152" s="33" t="str">
        <f t="shared" si="12"/>
        <v/>
      </c>
      <c r="M152" s="31"/>
      <c r="N152" s="31"/>
      <c r="O152" s="31"/>
      <c r="P152" s="31"/>
      <c r="Q152" s="34"/>
      <c r="R152" s="31"/>
      <c r="S152" s="31"/>
      <c r="T152" s="34" t="str">
        <f t="shared" ca="1" si="13"/>
        <v/>
      </c>
      <c r="U152" s="34" t="str">
        <f t="shared" ca="1" si="14"/>
        <v/>
      </c>
      <c r="V152" s="31" t="str">
        <f t="shared" ca="1" si="15"/>
        <v/>
      </c>
      <c r="W152" s="31" t="str">
        <f t="shared" si="16"/>
        <v/>
      </c>
      <c r="X152" s="31" t="str">
        <f t="shared" si="17"/>
        <v/>
      </c>
    </row>
    <row r="153" spans="1:24" ht="19.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2"/>
      <c r="K153" s="32"/>
      <c r="L153" s="33" t="str">
        <f t="shared" si="12"/>
        <v/>
      </c>
      <c r="M153" s="31"/>
      <c r="N153" s="31"/>
      <c r="O153" s="31"/>
      <c r="P153" s="31"/>
      <c r="Q153" s="34"/>
      <c r="R153" s="31"/>
      <c r="S153" s="31"/>
      <c r="T153" s="34" t="str">
        <f t="shared" ca="1" si="13"/>
        <v/>
      </c>
      <c r="U153" s="34" t="str">
        <f t="shared" ca="1" si="14"/>
        <v/>
      </c>
      <c r="V153" s="31" t="str">
        <f t="shared" ca="1" si="15"/>
        <v/>
      </c>
      <c r="W153" s="31" t="str">
        <f t="shared" si="16"/>
        <v/>
      </c>
      <c r="X153" s="31" t="str">
        <f t="shared" si="17"/>
        <v/>
      </c>
    </row>
    <row r="154" spans="1:24" ht="19.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2"/>
      <c r="K154" s="32"/>
      <c r="L154" s="33" t="str">
        <f t="shared" si="12"/>
        <v/>
      </c>
      <c r="M154" s="31"/>
      <c r="N154" s="31"/>
      <c r="O154" s="31"/>
      <c r="P154" s="31"/>
      <c r="Q154" s="34"/>
      <c r="R154" s="31"/>
      <c r="S154" s="31"/>
      <c r="T154" s="34" t="str">
        <f t="shared" ca="1" si="13"/>
        <v/>
      </c>
      <c r="U154" s="34" t="str">
        <f t="shared" ca="1" si="14"/>
        <v/>
      </c>
      <c r="V154" s="31" t="str">
        <f t="shared" ca="1" si="15"/>
        <v/>
      </c>
      <c r="W154" s="31" t="str">
        <f t="shared" si="16"/>
        <v/>
      </c>
      <c r="X154" s="31" t="str">
        <f t="shared" si="17"/>
        <v/>
      </c>
    </row>
    <row r="155" spans="1:24" ht="19.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2"/>
      <c r="K155" s="32"/>
      <c r="L155" s="33" t="str">
        <f t="shared" si="12"/>
        <v/>
      </c>
      <c r="M155" s="31"/>
      <c r="N155" s="31"/>
      <c r="O155" s="31"/>
      <c r="P155" s="31"/>
      <c r="Q155" s="34"/>
      <c r="R155" s="31"/>
      <c r="S155" s="31"/>
      <c r="T155" s="34" t="str">
        <f t="shared" ca="1" si="13"/>
        <v/>
      </c>
      <c r="U155" s="34" t="str">
        <f t="shared" ca="1" si="14"/>
        <v/>
      </c>
      <c r="V155" s="31" t="str">
        <f t="shared" ca="1" si="15"/>
        <v/>
      </c>
      <c r="W155" s="31" t="str">
        <f t="shared" si="16"/>
        <v/>
      </c>
      <c r="X155" s="31" t="str">
        <f t="shared" si="17"/>
        <v/>
      </c>
    </row>
    <row r="156" spans="1:24" ht="19.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2"/>
      <c r="K156" s="32"/>
      <c r="L156" s="33" t="str">
        <f t="shared" si="12"/>
        <v/>
      </c>
      <c r="M156" s="31"/>
      <c r="N156" s="31"/>
      <c r="O156" s="31"/>
      <c r="P156" s="31"/>
      <c r="Q156" s="34"/>
      <c r="R156" s="31"/>
      <c r="S156" s="31"/>
      <c r="T156" s="34" t="str">
        <f t="shared" ca="1" si="13"/>
        <v/>
      </c>
      <c r="U156" s="34" t="str">
        <f t="shared" ca="1" si="14"/>
        <v/>
      </c>
      <c r="V156" s="31" t="str">
        <f t="shared" ca="1" si="15"/>
        <v/>
      </c>
      <c r="W156" s="31" t="str">
        <f t="shared" si="16"/>
        <v/>
      </c>
      <c r="X156" s="31" t="str">
        <f t="shared" si="17"/>
        <v/>
      </c>
    </row>
    <row r="157" spans="1:24" ht="19.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2"/>
      <c r="K157" s="32"/>
      <c r="L157" s="33" t="str">
        <f t="shared" si="12"/>
        <v/>
      </c>
      <c r="M157" s="31"/>
      <c r="N157" s="31"/>
      <c r="O157" s="31"/>
      <c r="P157" s="31"/>
      <c r="Q157" s="34"/>
      <c r="R157" s="31"/>
      <c r="S157" s="31"/>
      <c r="T157" s="34" t="str">
        <f t="shared" ca="1" si="13"/>
        <v/>
      </c>
      <c r="U157" s="34" t="str">
        <f t="shared" ca="1" si="14"/>
        <v/>
      </c>
      <c r="V157" s="31" t="str">
        <f t="shared" ca="1" si="15"/>
        <v/>
      </c>
      <c r="W157" s="31" t="str">
        <f t="shared" si="16"/>
        <v/>
      </c>
      <c r="X157" s="31" t="str">
        <f t="shared" si="17"/>
        <v/>
      </c>
    </row>
    <row r="158" spans="1:24" ht="19.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2"/>
      <c r="K158" s="32"/>
      <c r="L158" s="33" t="str">
        <f t="shared" si="12"/>
        <v/>
      </c>
      <c r="M158" s="31"/>
      <c r="N158" s="31"/>
      <c r="O158" s="31"/>
      <c r="P158" s="31"/>
      <c r="Q158" s="34"/>
      <c r="R158" s="31"/>
      <c r="S158" s="31"/>
      <c r="T158" s="34" t="str">
        <f t="shared" ca="1" si="13"/>
        <v/>
      </c>
      <c r="U158" s="34" t="str">
        <f t="shared" ca="1" si="14"/>
        <v/>
      </c>
      <c r="V158" s="31" t="str">
        <f t="shared" ca="1" si="15"/>
        <v/>
      </c>
      <c r="W158" s="31" t="str">
        <f t="shared" si="16"/>
        <v/>
      </c>
      <c r="X158" s="31" t="str">
        <f t="shared" si="17"/>
        <v/>
      </c>
    </row>
    <row r="159" spans="1:24" ht="19.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2"/>
      <c r="K159" s="32"/>
      <c r="L159" s="33" t="str">
        <f t="shared" si="12"/>
        <v/>
      </c>
      <c r="M159" s="31"/>
      <c r="N159" s="31"/>
      <c r="O159" s="31"/>
      <c r="P159" s="31"/>
      <c r="Q159" s="34"/>
      <c r="R159" s="31"/>
      <c r="S159" s="31"/>
      <c r="T159" s="34" t="str">
        <f t="shared" ca="1" si="13"/>
        <v/>
      </c>
      <c r="U159" s="34" t="str">
        <f t="shared" ca="1" si="14"/>
        <v/>
      </c>
      <c r="V159" s="31" t="str">
        <f t="shared" ca="1" si="15"/>
        <v/>
      </c>
      <c r="W159" s="31" t="str">
        <f t="shared" si="16"/>
        <v/>
      </c>
      <c r="X159" s="31" t="str">
        <f t="shared" si="17"/>
        <v/>
      </c>
    </row>
    <row r="160" spans="1:24" ht="19.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2"/>
      <c r="K160" s="32"/>
      <c r="L160" s="33" t="str">
        <f t="shared" si="12"/>
        <v/>
      </c>
      <c r="M160" s="31"/>
      <c r="N160" s="31"/>
      <c r="O160" s="31"/>
      <c r="P160" s="31"/>
      <c r="Q160" s="34"/>
      <c r="R160" s="31"/>
      <c r="S160" s="31"/>
      <c r="T160" s="34" t="str">
        <f t="shared" ca="1" si="13"/>
        <v/>
      </c>
      <c r="U160" s="34" t="str">
        <f t="shared" ca="1" si="14"/>
        <v/>
      </c>
      <c r="V160" s="31" t="str">
        <f t="shared" ca="1" si="15"/>
        <v/>
      </c>
      <c r="W160" s="31" t="str">
        <f t="shared" si="16"/>
        <v/>
      </c>
      <c r="X160" s="31" t="str">
        <f t="shared" si="17"/>
        <v/>
      </c>
    </row>
    <row r="161" spans="1:24" ht="19.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2"/>
      <c r="K161" s="32"/>
      <c r="L161" s="33" t="str">
        <f t="shared" si="12"/>
        <v/>
      </c>
      <c r="M161" s="31"/>
      <c r="N161" s="31"/>
      <c r="O161" s="31"/>
      <c r="P161" s="31"/>
      <c r="Q161" s="34"/>
      <c r="R161" s="31"/>
      <c r="S161" s="31"/>
      <c r="T161" s="34" t="str">
        <f t="shared" ca="1" si="13"/>
        <v/>
      </c>
      <c r="U161" s="34" t="str">
        <f t="shared" ca="1" si="14"/>
        <v/>
      </c>
      <c r="V161" s="31" t="str">
        <f t="shared" ca="1" si="15"/>
        <v/>
      </c>
      <c r="W161" s="31" t="str">
        <f t="shared" si="16"/>
        <v/>
      </c>
      <c r="X161" s="31" t="str">
        <f t="shared" si="17"/>
        <v/>
      </c>
    </row>
    <row r="162" spans="1:24" ht="19.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2"/>
      <c r="K162" s="32"/>
      <c r="L162" s="33" t="str">
        <f t="shared" si="12"/>
        <v/>
      </c>
      <c r="M162" s="31"/>
      <c r="N162" s="31"/>
      <c r="O162" s="31"/>
      <c r="P162" s="31"/>
      <c r="Q162" s="34"/>
      <c r="R162" s="31"/>
      <c r="S162" s="31"/>
      <c r="T162" s="34" t="str">
        <f t="shared" ca="1" si="13"/>
        <v/>
      </c>
      <c r="U162" s="34" t="str">
        <f t="shared" ca="1" si="14"/>
        <v/>
      </c>
      <c r="V162" s="31" t="str">
        <f t="shared" ca="1" si="15"/>
        <v/>
      </c>
      <c r="W162" s="31" t="str">
        <f t="shared" si="16"/>
        <v/>
      </c>
      <c r="X162" s="31" t="str">
        <f t="shared" si="17"/>
        <v/>
      </c>
    </row>
    <row r="163" spans="1:24" ht="19.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2"/>
      <c r="K163" s="32"/>
      <c r="L163" s="33" t="str">
        <f t="shared" si="12"/>
        <v/>
      </c>
      <c r="M163" s="31"/>
      <c r="N163" s="31"/>
      <c r="O163" s="31"/>
      <c r="P163" s="31"/>
      <c r="Q163" s="34"/>
      <c r="R163" s="31"/>
      <c r="S163" s="31"/>
      <c r="T163" s="34" t="str">
        <f t="shared" ca="1" si="13"/>
        <v/>
      </c>
      <c r="U163" s="34" t="str">
        <f t="shared" ca="1" si="14"/>
        <v/>
      </c>
      <c r="V163" s="31" t="str">
        <f t="shared" ca="1" si="15"/>
        <v/>
      </c>
      <c r="W163" s="31" t="str">
        <f t="shared" si="16"/>
        <v/>
      </c>
      <c r="X163" s="31" t="str">
        <f t="shared" si="17"/>
        <v/>
      </c>
    </row>
    <row r="164" spans="1:24" ht="19.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2"/>
      <c r="K164" s="32"/>
      <c r="L164" s="33" t="str">
        <f t="shared" si="12"/>
        <v/>
      </c>
      <c r="M164" s="31"/>
      <c r="N164" s="31"/>
      <c r="O164" s="31"/>
      <c r="P164" s="31"/>
      <c r="Q164" s="34"/>
      <c r="R164" s="31"/>
      <c r="S164" s="31"/>
      <c r="T164" s="34" t="str">
        <f t="shared" ca="1" si="13"/>
        <v/>
      </c>
      <c r="U164" s="34" t="str">
        <f t="shared" ca="1" si="14"/>
        <v/>
      </c>
      <c r="V164" s="31" t="str">
        <f t="shared" ca="1" si="15"/>
        <v/>
      </c>
      <c r="W164" s="31" t="str">
        <f t="shared" si="16"/>
        <v/>
      </c>
      <c r="X164" s="31" t="str">
        <f t="shared" si="17"/>
        <v/>
      </c>
    </row>
    <row r="165" spans="1:24" ht="19.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2"/>
      <c r="K165" s="32"/>
      <c r="L165" s="33" t="str">
        <f t="shared" si="12"/>
        <v/>
      </c>
      <c r="M165" s="31"/>
      <c r="N165" s="31"/>
      <c r="O165" s="31"/>
      <c r="P165" s="31"/>
      <c r="Q165" s="34"/>
      <c r="R165" s="31"/>
      <c r="S165" s="31"/>
      <c r="T165" s="34" t="str">
        <f t="shared" ca="1" si="13"/>
        <v/>
      </c>
      <c r="U165" s="34" t="str">
        <f t="shared" ca="1" si="14"/>
        <v/>
      </c>
      <c r="V165" s="31" t="str">
        <f t="shared" ca="1" si="15"/>
        <v/>
      </c>
      <c r="W165" s="31" t="str">
        <f t="shared" si="16"/>
        <v/>
      </c>
      <c r="X165" s="31" t="str">
        <f t="shared" si="17"/>
        <v/>
      </c>
    </row>
    <row r="166" spans="1:24" ht="19.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2"/>
      <c r="K166" s="32"/>
      <c r="L166" s="33" t="str">
        <f t="shared" si="12"/>
        <v/>
      </c>
      <c r="M166" s="31"/>
      <c r="N166" s="31"/>
      <c r="O166" s="31"/>
      <c r="P166" s="31"/>
      <c r="Q166" s="34"/>
      <c r="R166" s="31"/>
      <c r="S166" s="31"/>
      <c r="T166" s="34" t="str">
        <f t="shared" ca="1" si="13"/>
        <v/>
      </c>
      <c r="U166" s="34" t="str">
        <f t="shared" ca="1" si="14"/>
        <v/>
      </c>
      <c r="V166" s="31" t="str">
        <f t="shared" ca="1" si="15"/>
        <v/>
      </c>
      <c r="W166" s="31" t="str">
        <f t="shared" si="16"/>
        <v/>
      </c>
      <c r="X166" s="31" t="str">
        <f t="shared" si="17"/>
        <v/>
      </c>
    </row>
    <row r="167" spans="1:24" ht="19.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2"/>
      <c r="K167" s="32"/>
      <c r="L167" s="33" t="str">
        <f t="shared" si="12"/>
        <v/>
      </c>
      <c r="M167" s="31"/>
      <c r="N167" s="31"/>
      <c r="O167" s="31"/>
      <c r="P167" s="31"/>
      <c r="Q167" s="34"/>
      <c r="R167" s="31"/>
      <c r="S167" s="31"/>
      <c r="T167" s="34" t="str">
        <f t="shared" ca="1" si="13"/>
        <v/>
      </c>
      <c r="U167" s="34" t="str">
        <f t="shared" ca="1" si="14"/>
        <v/>
      </c>
      <c r="V167" s="31" t="str">
        <f t="shared" ca="1" si="15"/>
        <v/>
      </c>
      <c r="W167" s="31" t="str">
        <f t="shared" si="16"/>
        <v/>
      </c>
      <c r="X167" s="31" t="str">
        <f t="shared" si="17"/>
        <v/>
      </c>
    </row>
    <row r="168" spans="1:24" ht="19.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2"/>
      <c r="K168" s="32"/>
      <c r="L168" s="33" t="str">
        <f t="shared" si="12"/>
        <v/>
      </c>
      <c r="M168" s="31"/>
      <c r="N168" s="31"/>
      <c r="O168" s="31"/>
      <c r="P168" s="31"/>
      <c r="Q168" s="34"/>
      <c r="R168" s="31"/>
      <c r="S168" s="31"/>
      <c r="T168" s="34" t="str">
        <f t="shared" ca="1" si="13"/>
        <v/>
      </c>
      <c r="U168" s="34" t="str">
        <f t="shared" ca="1" si="14"/>
        <v/>
      </c>
      <c r="V168" s="31" t="str">
        <f t="shared" ca="1" si="15"/>
        <v/>
      </c>
      <c r="W168" s="31" t="str">
        <f t="shared" si="16"/>
        <v/>
      </c>
      <c r="X168" s="31" t="str">
        <f t="shared" si="17"/>
        <v/>
      </c>
    </row>
    <row r="169" spans="1:24" ht="19.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2"/>
      <c r="K169" s="32"/>
      <c r="L169" s="33" t="str">
        <f t="shared" si="12"/>
        <v/>
      </c>
      <c r="M169" s="31"/>
      <c r="N169" s="31"/>
      <c r="O169" s="31"/>
      <c r="P169" s="31"/>
      <c r="Q169" s="34"/>
      <c r="R169" s="31"/>
      <c r="S169" s="31"/>
      <c r="T169" s="34" t="str">
        <f t="shared" ca="1" si="13"/>
        <v/>
      </c>
      <c r="U169" s="34" t="str">
        <f t="shared" ca="1" si="14"/>
        <v/>
      </c>
      <c r="V169" s="31" t="str">
        <f t="shared" ca="1" si="15"/>
        <v/>
      </c>
      <c r="W169" s="31" t="str">
        <f t="shared" si="16"/>
        <v/>
      </c>
      <c r="X169" s="31" t="str">
        <f t="shared" si="17"/>
        <v/>
      </c>
    </row>
    <row r="170" spans="1:24" ht="19.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2"/>
      <c r="K170" s="32"/>
      <c r="L170" s="33" t="str">
        <f t="shared" si="12"/>
        <v/>
      </c>
      <c r="M170" s="31"/>
      <c r="N170" s="31"/>
      <c r="O170" s="31"/>
      <c r="P170" s="31"/>
      <c r="Q170" s="34"/>
      <c r="R170" s="31"/>
      <c r="S170" s="31"/>
      <c r="T170" s="34" t="str">
        <f t="shared" ca="1" si="13"/>
        <v/>
      </c>
      <c r="U170" s="34" t="str">
        <f t="shared" ca="1" si="14"/>
        <v/>
      </c>
      <c r="V170" s="31" t="str">
        <f t="shared" ca="1" si="15"/>
        <v/>
      </c>
      <c r="W170" s="31" t="str">
        <f t="shared" si="16"/>
        <v/>
      </c>
      <c r="X170" s="31" t="str">
        <f t="shared" si="17"/>
        <v/>
      </c>
    </row>
    <row r="171" spans="1:24" ht="19.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2"/>
      <c r="K171" s="32"/>
      <c r="L171" s="33" t="str">
        <f t="shared" si="12"/>
        <v/>
      </c>
      <c r="M171" s="31"/>
      <c r="N171" s="31"/>
      <c r="O171" s="31"/>
      <c r="P171" s="31"/>
      <c r="Q171" s="34"/>
      <c r="R171" s="31"/>
      <c r="S171" s="31"/>
      <c r="T171" s="34" t="str">
        <f t="shared" ca="1" si="13"/>
        <v/>
      </c>
      <c r="U171" s="34" t="str">
        <f t="shared" ca="1" si="14"/>
        <v/>
      </c>
      <c r="V171" s="31" t="str">
        <f t="shared" ca="1" si="15"/>
        <v/>
      </c>
      <c r="W171" s="31" t="str">
        <f t="shared" si="16"/>
        <v/>
      </c>
      <c r="X171" s="31" t="str">
        <f t="shared" si="17"/>
        <v/>
      </c>
    </row>
    <row r="172" spans="1:24" ht="19.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2"/>
      <c r="K172" s="32"/>
      <c r="L172" s="33" t="str">
        <f t="shared" si="12"/>
        <v/>
      </c>
      <c r="M172" s="31"/>
      <c r="N172" s="31"/>
      <c r="O172" s="31"/>
      <c r="P172" s="31"/>
      <c r="Q172" s="34"/>
      <c r="R172" s="31"/>
      <c r="S172" s="31"/>
      <c r="T172" s="34" t="str">
        <f t="shared" ca="1" si="13"/>
        <v/>
      </c>
      <c r="U172" s="34" t="str">
        <f t="shared" ca="1" si="14"/>
        <v/>
      </c>
      <c r="V172" s="31" t="str">
        <f t="shared" ca="1" si="15"/>
        <v/>
      </c>
      <c r="W172" s="31" t="str">
        <f t="shared" si="16"/>
        <v/>
      </c>
      <c r="X172" s="31" t="str">
        <f t="shared" si="17"/>
        <v/>
      </c>
    </row>
    <row r="173" spans="1:24" ht="19.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2"/>
      <c r="K173" s="32"/>
      <c r="L173" s="33" t="str">
        <f t="shared" si="12"/>
        <v/>
      </c>
      <c r="M173" s="31"/>
      <c r="N173" s="31"/>
      <c r="O173" s="31"/>
      <c r="P173" s="31"/>
      <c r="Q173" s="34"/>
      <c r="R173" s="31"/>
      <c r="S173" s="31"/>
      <c r="T173" s="34" t="str">
        <f t="shared" ca="1" si="13"/>
        <v/>
      </c>
      <c r="U173" s="34" t="str">
        <f t="shared" ca="1" si="14"/>
        <v/>
      </c>
      <c r="V173" s="31" t="str">
        <f t="shared" ca="1" si="15"/>
        <v/>
      </c>
      <c r="W173" s="31" t="str">
        <f t="shared" si="16"/>
        <v/>
      </c>
      <c r="X173" s="31" t="str">
        <f t="shared" si="17"/>
        <v/>
      </c>
    </row>
    <row r="174" spans="1:24" ht="19.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2"/>
      <c r="K174" s="32"/>
      <c r="L174" s="33" t="str">
        <f t="shared" si="12"/>
        <v/>
      </c>
      <c r="M174" s="31"/>
      <c r="N174" s="31"/>
      <c r="O174" s="31"/>
      <c r="P174" s="31"/>
      <c r="Q174" s="34"/>
      <c r="R174" s="31"/>
      <c r="S174" s="31"/>
      <c r="T174" s="34" t="str">
        <f t="shared" ca="1" si="13"/>
        <v/>
      </c>
      <c r="U174" s="34" t="str">
        <f t="shared" ca="1" si="14"/>
        <v/>
      </c>
      <c r="V174" s="31" t="str">
        <f t="shared" ca="1" si="15"/>
        <v/>
      </c>
      <c r="W174" s="31" t="str">
        <f t="shared" si="16"/>
        <v/>
      </c>
      <c r="X174" s="31" t="str">
        <f t="shared" si="17"/>
        <v/>
      </c>
    </row>
    <row r="175" spans="1:24" ht="19.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2"/>
      <c r="K175" s="32"/>
      <c r="L175" s="33" t="str">
        <f t="shared" si="12"/>
        <v/>
      </c>
      <c r="M175" s="31"/>
      <c r="N175" s="31"/>
      <c r="O175" s="31"/>
      <c r="P175" s="31"/>
      <c r="Q175" s="34"/>
      <c r="R175" s="31"/>
      <c r="S175" s="31"/>
      <c r="T175" s="34" t="str">
        <f t="shared" ca="1" si="13"/>
        <v/>
      </c>
      <c r="U175" s="34" t="str">
        <f t="shared" ca="1" si="14"/>
        <v/>
      </c>
      <c r="V175" s="31" t="str">
        <f t="shared" ca="1" si="15"/>
        <v/>
      </c>
      <c r="W175" s="31" t="str">
        <f t="shared" si="16"/>
        <v/>
      </c>
      <c r="X175" s="31" t="str">
        <f t="shared" si="17"/>
        <v/>
      </c>
    </row>
    <row r="176" spans="1:24" ht="19.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2"/>
      <c r="K176" s="32"/>
      <c r="L176" s="33" t="str">
        <f t="shared" si="12"/>
        <v/>
      </c>
      <c r="M176" s="31"/>
      <c r="N176" s="31"/>
      <c r="O176" s="31"/>
      <c r="P176" s="31"/>
      <c r="Q176" s="34"/>
      <c r="R176" s="31"/>
      <c r="S176" s="31"/>
      <c r="T176" s="34" t="str">
        <f t="shared" ca="1" si="13"/>
        <v/>
      </c>
      <c r="U176" s="34" t="str">
        <f t="shared" ca="1" si="14"/>
        <v/>
      </c>
      <c r="V176" s="31" t="str">
        <f t="shared" ca="1" si="15"/>
        <v/>
      </c>
      <c r="W176" s="31" t="str">
        <f t="shared" si="16"/>
        <v/>
      </c>
      <c r="X176" s="31" t="str">
        <f t="shared" si="17"/>
        <v/>
      </c>
    </row>
    <row r="177" spans="1:24" ht="19.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2"/>
      <c r="K177" s="32"/>
      <c r="L177" s="33" t="str">
        <f t="shared" si="12"/>
        <v/>
      </c>
      <c r="M177" s="31"/>
      <c r="N177" s="31"/>
      <c r="O177" s="31"/>
      <c r="P177" s="31"/>
      <c r="Q177" s="34"/>
      <c r="R177" s="31"/>
      <c r="S177" s="31"/>
      <c r="T177" s="34" t="str">
        <f t="shared" ca="1" si="13"/>
        <v/>
      </c>
      <c r="U177" s="34" t="str">
        <f t="shared" ca="1" si="14"/>
        <v/>
      </c>
      <c r="V177" s="31" t="str">
        <f t="shared" ca="1" si="15"/>
        <v/>
      </c>
      <c r="W177" s="31" t="str">
        <f t="shared" si="16"/>
        <v/>
      </c>
      <c r="X177" s="31" t="str">
        <f t="shared" si="17"/>
        <v/>
      </c>
    </row>
    <row r="178" spans="1:24" ht="19.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2"/>
      <c r="K178" s="32"/>
      <c r="L178" s="33" t="str">
        <f t="shared" si="12"/>
        <v/>
      </c>
      <c r="M178" s="31"/>
      <c r="N178" s="31"/>
      <c r="O178" s="31"/>
      <c r="P178" s="31"/>
      <c r="Q178" s="34"/>
      <c r="R178" s="31"/>
      <c r="S178" s="31"/>
      <c r="T178" s="34" t="str">
        <f t="shared" ca="1" si="13"/>
        <v/>
      </c>
      <c r="U178" s="34" t="str">
        <f t="shared" ca="1" si="14"/>
        <v/>
      </c>
      <c r="V178" s="31" t="str">
        <f t="shared" ca="1" si="15"/>
        <v/>
      </c>
      <c r="W178" s="31" t="str">
        <f t="shared" si="16"/>
        <v/>
      </c>
      <c r="X178" s="31" t="str">
        <f t="shared" si="17"/>
        <v/>
      </c>
    </row>
    <row r="179" spans="1:24" ht="19.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2"/>
      <c r="K179" s="32"/>
      <c r="L179" s="33" t="str">
        <f t="shared" si="12"/>
        <v/>
      </c>
      <c r="M179" s="31"/>
      <c r="N179" s="31"/>
      <c r="O179" s="31"/>
      <c r="P179" s="31"/>
      <c r="Q179" s="34"/>
      <c r="R179" s="31"/>
      <c r="S179" s="31"/>
      <c r="T179" s="34" t="str">
        <f t="shared" ca="1" si="13"/>
        <v/>
      </c>
      <c r="U179" s="34" t="str">
        <f t="shared" ca="1" si="14"/>
        <v/>
      </c>
      <c r="V179" s="31" t="str">
        <f t="shared" ca="1" si="15"/>
        <v/>
      </c>
      <c r="W179" s="31" t="str">
        <f t="shared" si="16"/>
        <v/>
      </c>
      <c r="X179" s="31" t="str">
        <f t="shared" si="17"/>
        <v/>
      </c>
    </row>
    <row r="180" spans="1:24" ht="19.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2"/>
      <c r="K180" s="32"/>
      <c r="L180" s="33" t="str">
        <f t="shared" si="12"/>
        <v/>
      </c>
      <c r="M180" s="31"/>
      <c r="N180" s="31"/>
      <c r="O180" s="31"/>
      <c r="P180" s="31"/>
      <c r="Q180" s="34"/>
      <c r="R180" s="31"/>
      <c r="S180" s="31"/>
      <c r="T180" s="34" t="str">
        <f t="shared" ca="1" si="13"/>
        <v/>
      </c>
      <c r="U180" s="34" t="str">
        <f t="shared" ca="1" si="14"/>
        <v/>
      </c>
      <c r="V180" s="31" t="str">
        <f t="shared" ca="1" si="15"/>
        <v/>
      </c>
      <c r="W180" s="31" t="str">
        <f t="shared" si="16"/>
        <v/>
      </c>
      <c r="X180" s="31" t="str">
        <f t="shared" si="17"/>
        <v/>
      </c>
    </row>
    <row r="181" spans="1:24" ht="19.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2"/>
      <c r="K181" s="32"/>
      <c r="L181" s="33" t="str">
        <f t="shared" si="12"/>
        <v/>
      </c>
      <c r="M181" s="31"/>
      <c r="N181" s="31"/>
      <c r="O181" s="31"/>
      <c r="P181" s="31"/>
      <c r="Q181" s="34"/>
      <c r="R181" s="31"/>
      <c r="S181" s="31"/>
      <c r="T181" s="34" t="str">
        <f t="shared" ca="1" si="13"/>
        <v/>
      </c>
      <c r="U181" s="34" t="str">
        <f t="shared" ca="1" si="14"/>
        <v/>
      </c>
      <c r="V181" s="31" t="str">
        <f t="shared" ca="1" si="15"/>
        <v/>
      </c>
      <c r="W181" s="31" t="str">
        <f t="shared" si="16"/>
        <v/>
      </c>
      <c r="X181" s="31" t="str">
        <f t="shared" si="17"/>
        <v/>
      </c>
    </row>
    <row r="182" spans="1:24" ht="19.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2"/>
      <c r="K182" s="32"/>
      <c r="L182" s="33" t="str">
        <f t="shared" si="12"/>
        <v/>
      </c>
      <c r="M182" s="31"/>
      <c r="N182" s="31"/>
      <c r="O182" s="31"/>
      <c r="P182" s="31"/>
      <c r="Q182" s="34"/>
      <c r="R182" s="31"/>
      <c r="S182" s="31"/>
      <c r="T182" s="34" t="str">
        <f t="shared" ca="1" si="13"/>
        <v/>
      </c>
      <c r="U182" s="34" t="str">
        <f t="shared" ca="1" si="14"/>
        <v/>
      </c>
      <c r="V182" s="31" t="str">
        <f t="shared" ca="1" si="15"/>
        <v/>
      </c>
      <c r="W182" s="31" t="str">
        <f t="shared" si="16"/>
        <v/>
      </c>
      <c r="X182" s="31" t="str">
        <f t="shared" si="17"/>
        <v/>
      </c>
    </row>
    <row r="183" spans="1:24" ht="19.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2"/>
      <c r="K183" s="32"/>
      <c r="L183" s="33" t="str">
        <f t="shared" si="12"/>
        <v/>
      </c>
      <c r="M183" s="31"/>
      <c r="N183" s="31"/>
      <c r="O183" s="31"/>
      <c r="P183" s="31"/>
      <c r="Q183" s="34"/>
      <c r="R183" s="31"/>
      <c r="S183" s="31"/>
      <c r="T183" s="34" t="str">
        <f t="shared" ca="1" si="13"/>
        <v/>
      </c>
      <c r="U183" s="34" t="str">
        <f t="shared" ca="1" si="14"/>
        <v/>
      </c>
      <c r="V183" s="31" t="str">
        <f t="shared" ca="1" si="15"/>
        <v/>
      </c>
      <c r="W183" s="31" t="str">
        <f t="shared" si="16"/>
        <v/>
      </c>
      <c r="X183" s="31" t="str">
        <f t="shared" si="17"/>
        <v/>
      </c>
    </row>
    <row r="184" spans="1:24" ht="19.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2"/>
      <c r="K184" s="32"/>
      <c r="L184" s="33" t="str">
        <f t="shared" si="12"/>
        <v/>
      </c>
      <c r="M184" s="31"/>
      <c r="N184" s="31"/>
      <c r="O184" s="31"/>
      <c r="P184" s="31"/>
      <c r="Q184" s="34"/>
      <c r="R184" s="31"/>
      <c r="S184" s="31"/>
      <c r="T184" s="34" t="str">
        <f t="shared" ca="1" si="13"/>
        <v/>
      </c>
      <c r="U184" s="34" t="str">
        <f t="shared" ca="1" si="14"/>
        <v/>
      </c>
      <c r="V184" s="31" t="str">
        <f t="shared" ca="1" si="15"/>
        <v/>
      </c>
      <c r="W184" s="31" t="str">
        <f t="shared" si="16"/>
        <v/>
      </c>
      <c r="X184" s="31" t="str">
        <f t="shared" si="17"/>
        <v/>
      </c>
    </row>
    <row r="185" spans="1:24" ht="19.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2"/>
      <c r="K185" s="32"/>
      <c r="L185" s="33" t="str">
        <f t="shared" si="12"/>
        <v/>
      </c>
      <c r="M185" s="31"/>
      <c r="N185" s="31"/>
      <c r="O185" s="31"/>
      <c r="P185" s="31"/>
      <c r="Q185" s="34"/>
      <c r="R185" s="31"/>
      <c r="S185" s="31"/>
      <c r="T185" s="34" t="str">
        <f t="shared" ca="1" si="13"/>
        <v/>
      </c>
      <c r="U185" s="34" t="str">
        <f t="shared" ca="1" si="14"/>
        <v/>
      </c>
      <c r="V185" s="31" t="str">
        <f t="shared" ca="1" si="15"/>
        <v/>
      </c>
      <c r="W185" s="31" t="str">
        <f t="shared" si="16"/>
        <v/>
      </c>
      <c r="X185" s="31" t="str">
        <f t="shared" si="17"/>
        <v/>
      </c>
    </row>
    <row r="186" spans="1:24" ht="19.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2"/>
      <c r="K186" s="32"/>
      <c r="L186" s="33" t="str">
        <f t="shared" si="12"/>
        <v/>
      </c>
      <c r="M186" s="31"/>
      <c r="N186" s="31"/>
      <c r="O186" s="31"/>
      <c r="P186" s="31"/>
      <c r="Q186" s="34"/>
      <c r="R186" s="31"/>
      <c r="S186" s="31"/>
      <c r="T186" s="34" t="str">
        <f t="shared" ca="1" si="13"/>
        <v/>
      </c>
      <c r="U186" s="34" t="str">
        <f t="shared" ca="1" si="14"/>
        <v/>
      </c>
      <c r="V186" s="31" t="str">
        <f t="shared" ca="1" si="15"/>
        <v/>
      </c>
      <c r="W186" s="31" t="str">
        <f t="shared" si="16"/>
        <v/>
      </c>
      <c r="X186" s="31" t="str">
        <f t="shared" si="17"/>
        <v/>
      </c>
    </row>
    <row r="187" spans="1:24" ht="19.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2"/>
      <c r="K187" s="32"/>
      <c r="L187" s="33" t="str">
        <f t="shared" si="12"/>
        <v/>
      </c>
      <c r="M187" s="31"/>
      <c r="N187" s="31"/>
      <c r="O187" s="31"/>
      <c r="P187" s="31"/>
      <c r="Q187" s="34"/>
      <c r="R187" s="31"/>
      <c r="S187" s="31"/>
      <c r="T187" s="34" t="str">
        <f t="shared" ca="1" si="13"/>
        <v/>
      </c>
      <c r="U187" s="34" t="str">
        <f t="shared" ca="1" si="14"/>
        <v/>
      </c>
      <c r="V187" s="31" t="str">
        <f t="shared" ca="1" si="15"/>
        <v/>
      </c>
      <c r="W187" s="31" t="str">
        <f t="shared" si="16"/>
        <v/>
      </c>
      <c r="X187" s="31" t="str">
        <f t="shared" si="17"/>
        <v/>
      </c>
    </row>
    <row r="188" spans="1:24" ht="19.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2"/>
      <c r="K188" s="32"/>
      <c r="L188" s="33" t="str">
        <f t="shared" si="12"/>
        <v/>
      </c>
      <c r="M188" s="31"/>
      <c r="N188" s="31"/>
      <c r="O188" s="31"/>
      <c r="P188" s="31"/>
      <c r="Q188" s="34"/>
      <c r="R188" s="31"/>
      <c r="S188" s="31"/>
      <c r="T188" s="34" t="str">
        <f t="shared" ca="1" si="13"/>
        <v/>
      </c>
      <c r="U188" s="34" t="str">
        <f t="shared" ca="1" si="14"/>
        <v/>
      </c>
      <c r="V188" s="31" t="str">
        <f t="shared" ca="1" si="15"/>
        <v/>
      </c>
      <c r="W188" s="31" t="str">
        <f t="shared" si="16"/>
        <v/>
      </c>
      <c r="X188" s="31" t="str">
        <f t="shared" si="17"/>
        <v/>
      </c>
    </row>
    <row r="189" spans="1:24" ht="19.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2"/>
      <c r="K189" s="32"/>
      <c r="L189" s="33" t="str">
        <f t="shared" si="12"/>
        <v/>
      </c>
      <c r="M189" s="31"/>
      <c r="N189" s="31"/>
      <c r="O189" s="31"/>
      <c r="P189" s="31"/>
      <c r="Q189" s="34"/>
      <c r="R189" s="31"/>
      <c r="S189" s="31"/>
      <c r="T189" s="34" t="str">
        <f t="shared" ca="1" si="13"/>
        <v/>
      </c>
      <c r="U189" s="34" t="str">
        <f t="shared" ca="1" si="14"/>
        <v/>
      </c>
      <c r="V189" s="31" t="str">
        <f t="shared" ca="1" si="15"/>
        <v/>
      </c>
      <c r="W189" s="31" t="str">
        <f t="shared" si="16"/>
        <v/>
      </c>
      <c r="X189" s="31" t="str">
        <f t="shared" si="17"/>
        <v/>
      </c>
    </row>
    <row r="190" spans="1:24" ht="19.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2"/>
      <c r="K190" s="32"/>
      <c r="L190" s="33" t="str">
        <f t="shared" si="12"/>
        <v/>
      </c>
      <c r="M190" s="31"/>
      <c r="N190" s="31"/>
      <c r="O190" s="31"/>
      <c r="P190" s="31"/>
      <c r="Q190" s="34"/>
      <c r="R190" s="31"/>
      <c r="S190" s="31"/>
      <c r="T190" s="34" t="str">
        <f t="shared" ca="1" si="13"/>
        <v/>
      </c>
      <c r="U190" s="34" t="str">
        <f t="shared" ca="1" si="14"/>
        <v/>
      </c>
      <c r="V190" s="31" t="str">
        <f t="shared" ca="1" si="15"/>
        <v/>
      </c>
      <c r="W190" s="31" t="str">
        <f t="shared" si="16"/>
        <v/>
      </c>
      <c r="X190" s="31" t="str">
        <f t="shared" si="17"/>
        <v/>
      </c>
    </row>
    <row r="191" spans="1:24" ht="19.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2"/>
      <c r="K191" s="32"/>
      <c r="L191" s="33" t="str">
        <f t="shared" si="12"/>
        <v/>
      </c>
      <c r="M191" s="31"/>
      <c r="N191" s="31"/>
      <c r="O191" s="31"/>
      <c r="P191" s="31"/>
      <c r="Q191" s="34"/>
      <c r="R191" s="31"/>
      <c r="S191" s="31"/>
      <c r="T191" s="34" t="str">
        <f t="shared" ca="1" si="13"/>
        <v/>
      </c>
      <c r="U191" s="34" t="str">
        <f t="shared" ca="1" si="14"/>
        <v/>
      </c>
      <c r="V191" s="31" t="str">
        <f t="shared" ca="1" si="15"/>
        <v/>
      </c>
      <c r="W191" s="31" t="str">
        <f t="shared" si="16"/>
        <v/>
      </c>
      <c r="X191" s="31" t="str">
        <f t="shared" si="17"/>
        <v/>
      </c>
    </row>
    <row r="192" spans="1:24" ht="19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2"/>
      <c r="K192" s="32"/>
      <c r="L192" s="33" t="str">
        <f t="shared" si="12"/>
        <v/>
      </c>
      <c r="M192" s="31"/>
      <c r="N192" s="31"/>
      <c r="O192" s="31"/>
      <c r="P192" s="31"/>
      <c r="Q192" s="34"/>
      <c r="R192" s="31"/>
      <c r="S192" s="31"/>
      <c r="T192" s="34" t="str">
        <f t="shared" ca="1" si="13"/>
        <v/>
      </c>
      <c r="U192" s="34" t="str">
        <f t="shared" ca="1" si="14"/>
        <v/>
      </c>
      <c r="V192" s="31" t="str">
        <f t="shared" ca="1" si="15"/>
        <v/>
      </c>
      <c r="W192" s="31" t="str">
        <f t="shared" si="16"/>
        <v/>
      </c>
      <c r="X192" s="31" t="str">
        <f t="shared" si="17"/>
        <v/>
      </c>
    </row>
    <row r="193" spans="1:24" ht="19.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2"/>
      <c r="K193" s="32"/>
      <c r="L193" s="33" t="str">
        <f t="shared" si="12"/>
        <v/>
      </c>
      <c r="M193" s="31"/>
      <c r="N193" s="31"/>
      <c r="O193" s="31"/>
      <c r="P193" s="31"/>
      <c r="Q193" s="34"/>
      <c r="R193" s="31"/>
      <c r="S193" s="31"/>
      <c r="T193" s="34" t="str">
        <f t="shared" ca="1" si="13"/>
        <v/>
      </c>
      <c r="U193" s="34" t="str">
        <f t="shared" ca="1" si="14"/>
        <v/>
      </c>
      <c r="V193" s="31" t="str">
        <f t="shared" ca="1" si="15"/>
        <v/>
      </c>
      <c r="W193" s="31" t="str">
        <f t="shared" si="16"/>
        <v/>
      </c>
      <c r="X193" s="31" t="str">
        <f t="shared" si="17"/>
        <v/>
      </c>
    </row>
    <row r="194" spans="1:24" ht="19.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2"/>
      <c r="K194" s="32"/>
      <c r="L194" s="33" t="str">
        <f t="shared" ref="L194:L257" si="18">IF($C194="","",IF(OR($A194="Rejected",$A194="Offer",$A194="Withdrawn"),"",IF($J194="","",$J194+7)))</f>
        <v/>
      </c>
      <c r="M194" s="31"/>
      <c r="N194" s="31"/>
      <c r="O194" s="31"/>
      <c r="P194" s="31"/>
      <c r="Q194" s="34"/>
      <c r="R194" s="31"/>
      <c r="S194" s="31"/>
      <c r="T194" s="34" t="str">
        <f t="shared" ref="T194:T257" ca="1" si="19">IF($C194="","",IF($K194="","",TODAY()-$K194))</f>
        <v/>
      </c>
      <c r="U194" s="34" t="str">
        <f t="shared" ref="U194:U257" ca="1" si="20">IF($C194="","",IF($J194="","",TODAY()-$J194))</f>
        <v/>
      </c>
      <c r="V194" s="31" t="str">
        <f t="shared" ref="V194:V257" ca="1" si="21">IF($C194="","",IF($L194="","No follow-up set",IF($L194&lt;TODAY(),"Overdue",IF($L194=TODAY(),"Due today",IF($L194&lt;=TODAY()+7,"Due soon","Scheduled")))))</f>
        <v/>
      </c>
      <c r="W194" s="31" t="str">
        <f t="shared" ref="W194:W257" si="22">IF($C194="","",IF(OR($V194="Overdue",$V194="Due today",AND($T194&gt;=7,NOT(OR($A194="Rejected",$A194="Offer",$A194="Withdrawn")))),"Yes","No"))</f>
        <v/>
      </c>
      <c r="X194" s="31" t="str">
        <f t="shared" ref="X194:X257" si="23">IF($C194="","",IF(OR($A194="Rejected",$A194="Offer",$A194="Withdrawn"),"Closed","Open"))</f>
        <v/>
      </c>
    </row>
    <row r="195" spans="1:24" ht="19.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2"/>
      <c r="K195" s="32"/>
      <c r="L195" s="33" t="str">
        <f t="shared" si="18"/>
        <v/>
      </c>
      <c r="M195" s="31"/>
      <c r="N195" s="31"/>
      <c r="O195" s="31"/>
      <c r="P195" s="31"/>
      <c r="Q195" s="34"/>
      <c r="R195" s="31"/>
      <c r="S195" s="31"/>
      <c r="T195" s="34" t="str">
        <f t="shared" ca="1" si="19"/>
        <v/>
      </c>
      <c r="U195" s="34" t="str">
        <f t="shared" ca="1" si="20"/>
        <v/>
      </c>
      <c r="V195" s="31" t="str">
        <f t="shared" ca="1" si="21"/>
        <v/>
      </c>
      <c r="W195" s="31" t="str">
        <f t="shared" si="22"/>
        <v/>
      </c>
      <c r="X195" s="31" t="str">
        <f t="shared" si="23"/>
        <v/>
      </c>
    </row>
    <row r="196" spans="1:24" ht="19.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2"/>
      <c r="K196" s="32"/>
      <c r="L196" s="33" t="str">
        <f t="shared" si="18"/>
        <v/>
      </c>
      <c r="M196" s="31"/>
      <c r="N196" s="31"/>
      <c r="O196" s="31"/>
      <c r="P196" s="31"/>
      <c r="Q196" s="34"/>
      <c r="R196" s="31"/>
      <c r="S196" s="31"/>
      <c r="T196" s="34" t="str">
        <f t="shared" ca="1" si="19"/>
        <v/>
      </c>
      <c r="U196" s="34" t="str">
        <f t="shared" ca="1" si="20"/>
        <v/>
      </c>
      <c r="V196" s="31" t="str">
        <f t="shared" ca="1" si="21"/>
        <v/>
      </c>
      <c r="W196" s="31" t="str">
        <f t="shared" si="22"/>
        <v/>
      </c>
      <c r="X196" s="31" t="str">
        <f t="shared" si="23"/>
        <v/>
      </c>
    </row>
    <row r="197" spans="1:24" ht="19.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2"/>
      <c r="K197" s="32"/>
      <c r="L197" s="33" t="str">
        <f t="shared" si="18"/>
        <v/>
      </c>
      <c r="M197" s="31"/>
      <c r="N197" s="31"/>
      <c r="O197" s="31"/>
      <c r="P197" s="31"/>
      <c r="Q197" s="34"/>
      <c r="R197" s="31"/>
      <c r="S197" s="31"/>
      <c r="T197" s="34" t="str">
        <f t="shared" ca="1" si="19"/>
        <v/>
      </c>
      <c r="U197" s="34" t="str">
        <f t="shared" ca="1" si="20"/>
        <v/>
      </c>
      <c r="V197" s="31" t="str">
        <f t="shared" ca="1" si="21"/>
        <v/>
      </c>
      <c r="W197" s="31" t="str">
        <f t="shared" si="22"/>
        <v/>
      </c>
      <c r="X197" s="31" t="str">
        <f t="shared" si="23"/>
        <v/>
      </c>
    </row>
    <row r="198" spans="1:24" ht="19.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2"/>
      <c r="K198" s="32"/>
      <c r="L198" s="33" t="str">
        <f t="shared" si="18"/>
        <v/>
      </c>
      <c r="M198" s="31"/>
      <c r="N198" s="31"/>
      <c r="O198" s="31"/>
      <c r="P198" s="31"/>
      <c r="Q198" s="34"/>
      <c r="R198" s="31"/>
      <c r="S198" s="31"/>
      <c r="T198" s="34" t="str">
        <f t="shared" ca="1" si="19"/>
        <v/>
      </c>
      <c r="U198" s="34" t="str">
        <f t="shared" ca="1" si="20"/>
        <v/>
      </c>
      <c r="V198" s="31" t="str">
        <f t="shared" ca="1" si="21"/>
        <v/>
      </c>
      <c r="W198" s="31" t="str">
        <f t="shared" si="22"/>
        <v/>
      </c>
      <c r="X198" s="31" t="str">
        <f t="shared" si="23"/>
        <v/>
      </c>
    </row>
    <row r="199" spans="1:24" ht="19.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2"/>
      <c r="K199" s="32"/>
      <c r="L199" s="33" t="str">
        <f t="shared" si="18"/>
        <v/>
      </c>
      <c r="M199" s="31"/>
      <c r="N199" s="31"/>
      <c r="O199" s="31"/>
      <c r="P199" s="31"/>
      <c r="Q199" s="34"/>
      <c r="R199" s="31"/>
      <c r="S199" s="31"/>
      <c r="T199" s="34" t="str">
        <f t="shared" ca="1" si="19"/>
        <v/>
      </c>
      <c r="U199" s="34" t="str">
        <f t="shared" ca="1" si="20"/>
        <v/>
      </c>
      <c r="V199" s="31" t="str">
        <f t="shared" ca="1" si="21"/>
        <v/>
      </c>
      <c r="W199" s="31" t="str">
        <f t="shared" si="22"/>
        <v/>
      </c>
      <c r="X199" s="31" t="str">
        <f t="shared" si="23"/>
        <v/>
      </c>
    </row>
    <row r="200" spans="1:24" ht="19.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2"/>
      <c r="K200" s="32"/>
      <c r="L200" s="33" t="str">
        <f t="shared" si="18"/>
        <v/>
      </c>
      <c r="M200" s="31"/>
      <c r="N200" s="31"/>
      <c r="O200" s="31"/>
      <c r="P200" s="31"/>
      <c r="Q200" s="34"/>
      <c r="R200" s="31"/>
      <c r="S200" s="31"/>
      <c r="T200" s="34" t="str">
        <f t="shared" ca="1" si="19"/>
        <v/>
      </c>
      <c r="U200" s="34" t="str">
        <f t="shared" ca="1" si="20"/>
        <v/>
      </c>
      <c r="V200" s="31" t="str">
        <f t="shared" ca="1" si="21"/>
        <v/>
      </c>
      <c r="W200" s="31" t="str">
        <f t="shared" si="22"/>
        <v/>
      </c>
      <c r="X200" s="31" t="str">
        <f t="shared" si="23"/>
        <v/>
      </c>
    </row>
    <row r="201" spans="1:24" ht="19.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2"/>
      <c r="K201" s="32"/>
      <c r="L201" s="33" t="str">
        <f t="shared" si="18"/>
        <v/>
      </c>
      <c r="M201" s="31"/>
      <c r="N201" s="31"/>
      <c r="O201" s="31"/>
      <c r="P201" s="31"/>
      <c r="Q201" s="34"/>
      <c r="R201" s="31"/>
      <c r="S201" s="31"/>
      <c r="T201" s="34" t="str">
        <f t="shared" ca="1" si="19"/>
        <v/>
      </c>
      <c r="U201" s="34" t="str">
        <f t="shared" ca="1" si="20"/>
        <v/>
      </c>
      <c r="V201" s="31" t="str">
        <f t="shared" ca="1" si="21"/>
        <v/>
      </c>
      <c r="W201" s="31" t="str">
        <f t="shared" si="22"/>
        <v/>
      </c>
      <c r="X201" s="31" t="str">
        <f t="shared" si="23"/>
        <v/>
      </c>
    </row>
    <row r="202" spans="1:24" ht="19.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2"/>
      <c r="K202" s="32"/>
      <c r="L202" s="33" t="str">
        <f t="shared" si="18"/>
        <v/>
      </c>
      <c r="M202" s="31"/>
      <c r="N202" s="31"/>
      <c r="O202" s="31"/>
      <c r="P202" s="31"/>
      <c r="Q202" s="34"/>
      <c r="R202" s="31"/>
      <c r="S202" s="31"/>
      <c r="T202" s="34" t="str">
        <f t="shared" ca="1" si="19"/>
        <v/>
      </c>
      <c r="U202" s="34" t="str">
        <f t="shared" ca="1" si="20"/>
        <v/>
      </c>
      <c r="V202" s="31" t="str">
        <f t="shared" ca="1" si="21"/>
        <v/>
      </c>
      <c r="W202" s="31" t="str">
        <f t="shared" si="22"/>
        <v/>
      </c>
      <c r="X202" s="31" t="str">
        <f t="shared" si="23"/>
        <v/>
      </c>
    </row>
    <row r="203" spans="1:24" ht="19.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2"/>
      <c r="K203" s="32"/>
      <c r="L203" s="33" t="str">
        <f t="shared" si="18"/>
        <v/>
      </c>
      <c r="M203" s="31"/>
      <c r="N203" s="31"/>
      <c r="O203" s="31"/>
      <c r="P203" s="31"/>
      <c r="Q203" s="34"/>
      <c r="R203" s="31"/>
      <c r="S203" s="31"/>
      <c r="T203" s="34" t="str">
        <f t="shared" ca="1" si="19"/>
        <v/>
      </c>
      <c r="U203" s="34" t="str">
        <f t="shared" ca="1" si="20"/>
        <v/>
      </c>
      <c r="V203" s="31" t="str">
        <f t="shared" ca="1" si="21"/>
        <v/>
      </c>
      <c r="W203" s="31" t="str">
        <f t="shared" si="22"/>
        <v/>
      </c>
      <c r="X203" s="31" t="str">
        <f t="shared" si="23"/>
        <v/>
      </c>
    </row>
    <row r="204" spans="1:24" ht="19.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2"/>
      <c r="K204" s="32"/>
      <c r="L204" s="33" t="str">
        <f t="shared" si="18"/>
        <v/>
      </c>
      <c r="M204" s="31"/>
      <c r="N204" s="31"/>
      <c r="O204" s="31"/>
      <c r="P204" s="31"/>
      <c r="Q204" s="34"/>
      <c r="R204" s="31"/>
      <c r="S204" s="31"/>
      <c r="T204" s="34" t="str">
        <f t="shared" ca="1" si="19"/>
        <v/>
      </c>
      <c r="U204" s="34" t="str">
        <f t="shared" ca="1" si="20"/>
        <v/>
      </c>
      <c r="V204" s="31" t="str">
        <f t="shared" ca="1" si="21"/>
        <v/>
      </c>
      <c r="W204" s="31" t="str">
        <f t="shared" si="22"/>
        <v/>
      </c>
      <c r="X204" s="31" t="str">
        <f t="shared" si="23"/>
        <v/>
      </c>
    </row>
    <row r="205" spans="1:24" ht="19.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2"/>
      <c r="K205" s="32"/>
      <c r="L205" s="33" t="str">
        <f t="shared" si="18"/>
        <v/>
      </c>
      <c r="M205" s="31"/>
      <c r="N205" s="31"/>
      <c r="O205" s="31"/>
      <c r="P205" s="31"/>
      <c r="Q205" s="34"/>
      <c r="R205" s="31"/>
      <c r="S205" s="31"/>
      <c r="T205" s="34" t="str">
        <f t="shared" ca="1" si="19"/>
        <v/>
      </c>
      <c r="U205" s="34" t="str">
        <f t="shared" ca="1" si="20"/>
        <v/>
      </c>
      <c r="V205" s="31" t="str">
        <f t="shared" ca="1" si="21"/>
        <v/>
      </c>
      <c r="W205" s="31" t="str">
        <f t="shared" si="22"/>
        <v/>
      </c>
      <c r="X205" s="31" t="str">
        <f t="shared" si="23"/>
        <v/>
      </c>
    </row>
    <row r="206" spans="1:24" ht="19.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2"/>
      <c r="K206" s="32"/>
      <c r="L206" s="33" t="str">
        <f t="shared" si="18"/>
        <v/>
      </c>
      <c r="M206" s="31"/>
      <c r="N206" s="31"/>
      <c r="O206" s="31"/>
      <c r="P206" s="31"/>
      <c r="Q206" s="34"/>
      <c r="R206" s="31"/>
      <c r="S206" s="31"/>
      <c r="T206" s="34" t="str">
        <f t="shared" ca="1" si="19"/>
        <v/>
      </c>
      <c r="U206" s="34" t="str">
        <f t="shared" ca="1" si="20"/>
        <v/>
      </c>
      <c r="V206" s="31" t="str">
        <f t="shared" ca="1" si="21"/>
        <v/>
      </c>
      <c r="W206" s="31" t="str">
        <f t="shared" si="22"/>
        <v/>
      </c>
      <c r="X206" s="31" t="str">
        <f t="shared" si="23"/>
        <v/>
      </c>
    </row>
    <row r="207" spans="1:24" ht="19.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2"/>
      <c r="K207" s="32"/>
      <c r="L207" s="33" t="str">
        <f t="shared" si="18"/>
        <v/>
      </c>
      <c r="M207" s="31"/>
      <c r="N207" s="31"/>
      <c r="O207" s="31"/>
      <c r="P207" s="31"/>
      <c r="Q207" s="34"/>
      <c r="R207" s="31"/>
      <c r="S207" s="31"/>
      <c r="T207" s="34" t="str">
        <f t="shared" ca="1" si="19"/>
        <v/>
      </c>
      <c r="U207" s="34" t="str">
        <f t="shared" ca="1" si="20"/>
        <v/>
      </c>
      <c r="V207" s="31" t="str">
        <f t="shared" ca="1" si="21"/>
        <v/>
      </c>
      <c r="W207" s="31" t="str">
        <f t="shared" si="22"/>
        <v/>
      </c>
      <c r="X207" s="31" t="str">
        <f t="shared" si="23"/>
        <v/>
      </c>
    </row>
    <row r="208" spans="1:24" ht="19.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2"/>
      <c r="K208" s="32"/>
      <c r="L208" s="33" t="str">
        <f t="shared" si="18"/>
        <v/>
      </c>
      <c r="M208" s="31"/>
      <c r="N208" s="31"/>
      <c r="O208" s="31"/>
      <c r="P208" s="31"/>
      <c r="Q208" s="34"/>
      <c r="R208" s="31"/>
      <c r="S208" s="31"/>
      <c r="T208" s="34" t="str">
        <f t="shared" ca="1" si="19"/>
        <v/>
      </c>
      <c r="U208" s="34" t="str">
        <f t="shared" ca="1" si="20"/>
        <v/>
      </c>
      <c r="V208" s="31" t="str">
        <f t="shared" ca="1" si="21"/>
        <v/>
      </c>
      <c r="W208" s="31" t="str">
        <f t="shared" si="22"/>
        <v/>
      </c>
      <c r="X208" s="31" t="str">
        <f t="shared" si="23"/>
        <v/>
      </c>
    </row>
    <row r="209" spans="1:24" ht="19.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2"/>
      <c r="K209" s="32"/>
      <c r="L209" s="33" t="str">
        <f t="shared" si="18"/>
        <v/>
      </c>
      <c r="M209" s="31"/>
      <c r="N209" s="31"/>
      <c r="O209" s="31"/>
      <c r="P209" s="31"/>
      <c r="Q209" s="34"/>
      <c r="R209" s="31"/>
      <c r="S209" s="31"/>
      <c r="T209" s="34" t="str">
        <f t="shared" ca="1" si="19"/>
        <v/>
      </c>
      <c r="U209" s="34" t="str">
        <f t="shared" ca="1" si="20"/>
        <v/>
      </c>
      <c r="V209" s="31" t="str">
        <f t="shared" ca="1" si="21"/>
        <v/>
      </c>
      <c r="W209" s="31" t="str">
        <f t="shared" si="22"/>
        <v/>
      </c>
      <c r="X209" s="31" t="str">
        <f t="shared" si="23"/>
        <v/>
      </c>
    </row>
    <row r="210" spans="1:24" ht="19.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2"/>
      <c r="K210" s="32"/>
      <c r="L210" s="33" t="str">
        <f t="shared" si="18"/>
        <v/>
      </c>
      <c r="M210" s="31"/>
      <c r="N210" s="31"/>
      <c r="O210" s="31"/>
      <c r="P210" s="31"/>
      <c r="Q210" s="34"/>
      <c r="R210" s="31"/>
      <c r="S210" s="31"/>
      <c r="T210" s="34" t="str">
        <f t="shared" ca="1" si="19"/>
        <v/>
      </c>
      <c r="U210" s="34" t="str">
        <f t="shared" ca="1" si="20"/>
        <v/>
      </c>
      <c r="V210" s="31" t="str">
        <f t="shared" ca="1" si="21"/>
        <v/>
      </c>
      <c r="W210" s="31" t="str">
        <f t="shared" si="22"/>
        <v/>
      </c>
      <c r="X210" s="31" t="str">
        <f t="shared" si="23"/>
        <v/>
      </c>
    </row>
    <row r="211" spans="1:24" ht="19.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2"/>
      <c r="K211" s="32"/>
      <c r="L211" s="33" t="str">
        <f t="shared" si="18"/>
        <v/>
      </c>
      <c r="M211" s="31"/>
      <c r="N211" s="31"/>
      <c r="O211" s="31"/>
      <c r="P211" s="31"/>
      <c r="Q211" s="34"/>
      <c r="R211" s="31"/>
      <c r="S211" s="31"/>
      <c r="T211" s="34" t="str">
        <f t="shared" ca="1" si="19"/>
        <v/>
      </c>
      <c r="U211" s="34" t="str">
        <f t="shared" ca="1" si="20"/>
        <v/>
      </c>
      <c r="V211" s="31" t="str">
        <f t="shared" ca="1" si="21"/>
        <v/>
      </c>
      <c r="W211" s="31" t="str">
        <f t="shared" si="22"/>
        <v/>
      </c>
      <c r="X211" s="31" t="str">
        <f t="shared" si="23"/>
        <v/>
      </c>
    </row>
    <row r="212" spans="1:24" ht="19.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2"/>
      <c r="K212" s="32"/>
      <c r="L212" s="33" t="str">
        <f t="shared" si="18"/>
        <v/>
      </c>
      <c r="M212" s="31"/>
      <c r="N212" s="31"/>
      <c r="O212" s="31"/>
      <c r="P212" s="31"/>
      <c r="Q212" s="34"/>
      <c r="R212" s="31"/>
      <c r="S212" s="31"/>
      <c r="T212" s="34" t="str">
        <f t="shared" ca="1" si="19"/>
        <v/>
      </c>
      <c r="U212" s="34" t="str">
        <f t="shared" ca="1" si="20"/>
        <v/>
      </c>
      <c r="V212" s="31" t="str">
        <f t="shared" ca="1" si="21"/>
        <v/>
      </c>
      <c r="W212" s="31" t="str">
        <f t="shared" si="22"/>
        <v/>
      </c>
      <c r="X212" s="31" t="str">
        <f t="shared" si="23"/>
        <v/>
      </c>
    </row>
    <row r="213" spans="1:24" ht="19.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2"/>
      <c r="K213" s="32"/>
      <c r="L213" s="33" t="str">
        <f t="shared" si="18"/>
        <v/>
      </c>
      <c r="M213" s="31"/>
      <c r="N213" s="31"/>
      <c r="O213" s="31"/>
      <c r="P213" s="31"/>
      <c r="Q213" s="34"/>
      <c r="R213" s="31"/>
      <c r="S213" s="31"/>
      <c r="T213" s="34" t="str">
        <f t="shared" ca="1" si="19"/>
        <v/>
      </c>
      <c r="U213" s="34" t="str">
        <f t="shared" ca="1" si="20"/>
        <v/>
      </c>
      <c r="V213" s="31" t="str">
        <f t="shared" ca="1" si="21"/>
        <v/>
      </c>
      <c r="W213" s="31" t="str">
        <f t="shared" si="22"/>
        <v/>
      </c>
      <c r="X213" s="31" t="str">
        <f t="shared" si="23"/>
        <v/>
      </c>
    </row>
    <row r="214" spans="1:24" ht="19.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2"/>
      <c r="K214" s="32"/>
      <c r="L214" s="33" t="str">
        <f t="shared" si="18"/>
        <v/>
      </c>
      <c r="M214" s="31"/>
      <c r="N214" s="31"/>
      <c r="O214" s="31"/>
      <c r="P214" s="31"/>
      <c r="Q214" s="34"/>
      <c r="R214" s="31"/>
      <c r="S214" s="31"/>
      <c r="T214" s="34" t="str">
        <f t="shared" ca="1" si="19"/>
        <v/>
      </c>
      <c r="U214" s="34" t="str">
        <f t="shared" ca="1" si="20"/>
        <v/>
      </c>
      <c r="V214" s="31" t="str">
        <f t="shared" ca="1" si="21"/>
        <v/>
      </c>
      <c r="W214" s="31" t="str">
        <f t="shared" si="22"/>
        <v/>
      </c>
      <c r="X214" s="31" t="str">
        <f t="shared" si="23"/>
        <v/>
      </c>
    </row>
    <row r="215" spans="1:24" ht="19.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2"/>
      <c r="K215" s="32"/>
      <c r="L215" s="33" t="str">
        <f t="shared" si="18"/>
        <v/>
      </c>
      <c r="M215" s="31"/>
      <c r="N215" s="31"/>
      <c r="O215" s="31"/>
      <c r="P215" s="31"/>
      <c r="Q215" s="34"/>
      <c r="R215" s="31"/>
      <c r="S215" s="31"/>
      <c r="T215" s="34" t="str">
        <f t="shared" ca="1" si="19"/>
        <v/>
      </c>
      <c r="U215" s="34" t="str">
        <f t="shared" ca="1" si="20"/>
        <v/>
      </c>
      <c r="V215" s="31" t="str">
        <f t="shared" ca="1" si="21"/>
        <v/>
      </c>
      <c r="W215" s="31" t="str">
        <f t="shared" si="22"/>
        <v/>
      </c>
      <c r="X215" s="31" t="str">
        <f t="shared" si="23"/>
        <v/>
      </c>
    </row>
    <row r="216" spans="1:24" ht="19.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2"/>
      <c r="K216" s="32"/>
      <c r="L216" s="33" t="str">
        <f t="shared" si="18"/>
        <v/>
      </c>
      <c r="M216" s="31"/>
      <c r="N216" s="31"/>
      <c r="O216" s="31"/>
      <c r="P216" s="31"/>
      <c r="Q216" s="34"/>
      <c r="R216" s="31"/>
      <c r="S216" s="31"/>
      <c r="T216" s="34" t="str">
        <f t="shared" ca="1" si="19"/>
        <v/>
      </c>
      <c r="U216" s="34" t="str">
        <f t="shared" ca="1" si="20"/>
        <v/>
      </c>
      <c r="V216" s="31" t="str">
        <f t="shared" ca="1" si="21"/>
        <v/>
      </c>
      <c r="W216" s="31" t="str">
        <f t="shared" si="22"/>
        <v/>
      </c>
      <c r="X216" s="31" t="str">
        <f t="shared" si="23"/>
        <v/>
      </c>
    </row>
    <row r="217" spans="1:24" ht="19.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2"/>
      <c r="K217" s="32"/>
      <c r="L217" s="33" t="str">
        <f t="shared" si="18"/>
        <v/>
      </c>
      <c r="M217" s="31"/>
      <c r="N217" s="31"/>
      <c r="O217" s="31"/>
      <c r="P217" s="31"/>
      <c r="Q217" s="34"/>
      <c r="R217" s="31"/>
      <c r="S217" s="31"/>
      <c r="T217" s="34" t="str">
        <f t="shared" ca="1" si="19"/>
        <v/>
      </c>
      <c r="U217" s="34" t="str">
        <f t="shared" ca="1" si="20"/>
        <v/>
      </c>
      <c r="V217" s="31" t="str">
        <f t="shared" ca="1" si="21"/>
        <v/>
      </c>
      <c r="W217" s="31" t="str">
        <f t="shared" si="22"/>
        <v/>
      </c>
      <c r="X217" s="31" t="str">
        <f t="shared" si="23"/>
        <v/>
      </c>
    </row>
    <row r="218" spans="1:24" ht="19.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2"/>
      <c r="K218" s="32"/>
      <c r="L218" s="33" t="str">
        <f t="shared" si="18"/>
        <v/>
      </c>
      <c r="M218" s="31"/>
      <c r="N218" s="31"/>
      <c r="O218" s="31"/>
      <c r="P218" s="31"/>
      <c r="Q218" s="34"/>
      <c r="R218" s="31"/>
      <c r="S218" s="31"/>
      <c r="T218" s="34" t="str">
        <f t="shared" ca="1" si="19"/>
        <v/>
      </c>
      <c r="U218" s="34" t="str">
        <f t="shared" ca="1" si="20"/>
        <v/>
      </c>
      <c r="V218" s="31" t="str">
        <f t="shared" ca="1" si="21"/>
        <v/>
      </c>
      <c r="W218" s="31" t="str">
        <f t="shared" si="22"/>
        <v/>
      </c>
      <c r="X218" s="31" t="str">
        <f t="shared" si="23"/>
        <v/>
      </c>
    </row>
    <row r="219" spans="1:24" ht="19.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2"/>
      <c r="K219" s="32"/>
      <c r="L219" s="33" t="str">
        <f t="shared" si="18"/>
        <v/>
      </c>
      <c r="M219" s="31"/>
      <c r="N219" s="31"/>
      <c r="O219" s="31"/>
      <c r="P219" s="31"/>
      <c r="Q219" s="34"/>
      <c r="R219" s="31"/>
      <c r="S219" s="31"/>
      <c r="T219" s="34" t="str">
        <f t="shared" ca="1" si="19"/>
        <v/>
      </c>
      <c r="U219" s="34" t="str">
        <f t="shared" ca="1" si="20"/>
        <v/>
      </c>
      <c r="V219" s="31" t="str">
        <f t="shared" ca="1" si="21"/>
        <v/>
      </c>
      <c r="W219" s="31" t="str">
        <f t="shared" si="22"/>
        <v/>
      </c>
      <c r="X219" s="31" t="str">
        <f t="shared" si="23"/>
        <v/>
      </c>
    </row>
    <row r="220" spans="1:24" ht="19.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2"/>
      <c r="K220" s="32"/>
      <c r="L220" s="33" t="str">
        <f t="shared" si="18"/>
        <v/>
      </c>
      <c r="M220" s="31"/>
      <c r="N220" s="31"/>
      <c r="O220" s="31"/>
      <c r="P220" s="31"/>
      <c r="Q220" s="34"/>
      <c r="R220" s="31"/>
      <c r="S220" s="31"/>
      <c r="T220" s="34" t="str">
        <f t="shared" ca="1" si="19"/>
        <v/>
      </c>
      <c r="U220" s="34" t="str">
        <f t="shared" ca="1" si="20"/>
        <v/>
      </c>
      <c r="V220" s="31" t="str">
        <f t="shared" ca="1" si="21"/>
        <v/>
      </c>
      <c r="W220" s="31" t="str">
        <f t="shared" si="22"/>
        <v/>
      </c>
      <c r="X220" s="31" t="str">
        <f t="shared" si="23"/>
        <v/>
      </c>
    </row>
    <row r="221" spans="1:24" ht="19.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2"/>
      <c r="K221" s="32"/>
      <c r="L221" s="33" t="str">
        <f t="shared" si="18"/>
        <v/>
      </c>
      <c r="M221" s="31"/>
      <c r="N221" s="31"/>
      <c r="O221" s="31"/>
      <c r="P221" s="31"/>
      <c r="Q221" s="34"/>
      <c r="R221" s="31"/>
      <c r="S221" s="31"/>
      <c r="T221" s="34" t="str">
        <f t="shared" ca="1" si="19"/>
        <v/>
      </c>
      <c r="U221" s="34" t="str">
        <f t="shared" ca="1" si="20"/>
        <v/>
      </c>
      <c r="V221" s="31" t="str">
        <f t="shared" ca="1" si="21"/>
        <v/>
      </c>
      <c r="W221" s="31" t="str">
        <f t="shared" si="22"/>
        <v/>
      </c>
      <c r="X221" s="31" t="str">
        <f t="shared" si="23"/>
        <v/>
      </c>
    </row>
    <row r="222" spans="1:24" ht="19.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2"/>
      <c r="K222" s="32"/>
      <c r="L222" s="33" t="str">
        <f t="shared" si="18"/>
        <v/>
      </c>
      <c r="M222" s="31"/>
      <c r="N222" s="31"/>
      <c r="O222" s="31"/>
      <c r="P222" s="31"/>
      <c r="Q222" s="34"/>
      <c r="R222" s="31"/>
      <c r="S222" s="31"/>
      <c r="T222" s="34" t="str">
        <f t="shared" ca="1" si="19"/>
        <v/>
      </c>
      <c r="U222" s="34" t="str">
        <f t="shared" ca="1" si="20"/>
        <v/>
      </c>
      <c r="V222" s="31" t="str">
        <f t="shared" ca="1" si="21"/>
        <v/>
      </c>
      <c r="W222" s="31" t="str">
        <f t="shared" si="22"/>
        <v/>
      </c>
      <c r="X222" s="31" t="str">
        <f t="shared" si="23"/>
        <v/>
      </c>
    </row>
    <row r="223" spans="1:24" ht="19.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2"/>
      <c r="K223" s="32"/>
      <c r="L223" s="33" t="str">
        <f t="shared" si="18"/>
        <v/>
      </c>
      <c r="M223" s="31"/>
      <c r="N223" s="31"/>
      <c r="O223" s="31"/>
      <c r="P223" s="31"/>
      <c r="Q223" s="34"/>
      <c r="R223" s="31"/>
      <c r="S223" s="31"/>
      <c r="T223" s="34" t="str">
        <f t="shared" ca="1" si="19"/>
        <v/>
      </c>
      <c r="U223" s="34" t="str">
        <f t="shared" ca="1" si="20"/>
        <v/>
      </c>
      <c r="V223" s="31" t="str">
        <f t="shared" ca="1" si="21"/>
        <v/>
      </c>
      <c r="W223" s="31" t="str">
        <f t="shared" si="22"/>
        <v/>
      </c>
      <c r="X223" s="31" t="str">
        <f t="shared" si="23"/>
        <v/>
      </c>
    </row>
    <row r="224" spans="1:24" ht="19.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2"/>
      <c r="K224" s="32"/>
      <c r="L224" s="33" t="str">
        <f t="shared" si="18"/>
        <v/>
      </c>
      <c r="M224" s="31"/>
      <c r="N224" s="31"/>
      <c r="O224" s="31"/>
      <c r="P224" s="31"/>
      <c r="Q224" s="34"/>
      <c r="R224" s="31"/>
      <c r="S224" s="31"/>
      <c r="T224" s="34" t="str">
        <f t="shared" ca="1" si="19"/>
        <v/>
      </c>
      <c r="U224" s="34" t="str">
        <f t="shared" ca="1" si="20"/>
        <v/>
      </c>
      <c r="V224" s="31" t="str">
        <f t="shared" ca="1" si="21"/>
        <v/>
      </c>
      <c r="W224" s="31" t="str">
        <f t="shared" si="22"/>
        <v/>
      </c>
      <c r="X224" s="31" t="str">
        <f t="shared" si="23"/>
        <v/>
      </c>
    </row>
    <row r="225" spans="1:24" ht="19.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2"/>
      <c r="K225" s="32"/>
      <c r="L225" s="33" t="str">
        <f t="shared" si="18"/>
        <v/>
      </c>
      <c r="M225" s="31"/>
      <c r="N225" s="31"/>
      <c r="O225" s="31"/>
      <c r="P225" s="31"/>
      <c r="Q225" s="34"/>
      <c r="R225" s="31"/>
      <c r="S225" s="31"/>
      <c r="T225" s="34" t="str">
        <f t="shared" ca="1" si="19"/>
        <v/>
      </c>
      <c r="U225" s="34" t="str">
        <f t="shared" ca="1" si="20"/>
        <v/>
      </c>
      <c r="V225" s="31" t="str">
        <f t="shared" ca="1" si="21"/>
        <v/>
      </c>
      <c r="W225" s="31" t="str">
        <f t="shared" si="22"/>
        <v/>
      </c>
      <c r="X225" s="31" t="str">
        <f t="shared" si="23"/>
        <v/>
      </c>
    </row>
    <row r="226" spans="1:24" ht="19.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2"/>
      <c r="K226" s="32"/>
      <c r="L226" s="33" t="str">
        <f t="shared" si="18"/>
        <v/>
      </c>
      <c r="M226" s="31"/>
      <c r="N226" s="31"/>
      <c r="O226" s="31"/>
      <c r="P226" s="31"/>
      <c r="Q226" s="34"/>
      <c r="R226" s="31"/>
      <c r="S226" s="31"/>
      <c r="T226" s="34" t="str">
        <f t="shared" ca="1" si="19"/>
        <v/>
      </c>
      <c r="U226" s="34" t="str">
        <f t="shared" ca="1" si="20"/>
        <v/>
      </c>
      <c r="V226" s="31" t="str">
        <f t="shared" ca="1" si="21"/>
        <v/>
      </c>
      <c r="W226" s="31" t="str">
        <f t="shared" si="22"/>
        <v/>
      </c>
      <c r="X226" s="31" t="str">
        <f t="shared" si="23"/>
        <v/>
      </c>
    </row>
    <row r="227" spans="1:24" ht="19.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2"/>
      <c r="K227" s="32"/>
      <c r="L227" s="33" t="str">
        <f t="shared" si="18"/>
        <v/>
      </c>
      <c r="M227" s="31"/>
      <c r="N227" s="31"/>
      <c r="O227" s="31"/>
      <c r="P227" s="31"/>
      <c r="Q227" s="34"/>
      <c r="R227" s="31"/>
      <c r="S227" s="31"/>
      <c r="T227" s="34" t="str">
        <f t="shared" ca="1" si="19"/>
        <v/>
      </c>
      <c r="U227" s="34" t="str">
        <f t="shared" ca="1" si="20"/>
        <v/>
      </c>
      <c r="V227" s="31" t="str">
        <f t="shared" ca="1" si="21"/>
        <v/>
      </c>
      <c r="W227" s="31" t="str">
        <f t="shared" si="22"/>
        <v/>
      </c>
      <c r="X227" s="31" t="str">
        <f t="shared" si="23"/>
        <v/>
      </c>
    </row>
    <row r="228" spans="1:24" ht="19.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2"/>
      <c r="K228" s="32"/>
      <c r="L228" s="33" t="str">
        <f t="shared" si="18"/>
        <v/>
      </c>
      <c r="M228" s="31"/>
      <c r="N228" s="31"/>
      <c r="O228" s="31"/>
      <c r="P228" s="31"/>
      <c r="Q228" s="34"/>
      <c r="R228" s="31"/>
      <c r="S228" s="31"/>
      <c r="T228" s="34" t="str">
        <f t="shared" ca="1" si="19"/>
        <v/>
      </c>
      <c r="U228" s="34" t="str">
        <f t="shared" ca="1" si="20"/>
        <v/>
      </c>
      <c r="V228" s="31" t="str">
        <f t="shared" ca="1" si="21"/>
        <v/>
      </c>
      <c r="W228" s="31" t="str">
        <f t="shared" si="22"/>
        <v/>
      </c>
      <c r="X228" s="31" t="str">
        <f t="shared" si="23"/>
        <v/>
      </c>
    </row>
    <row r="229" spans="1:24" ht="19.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2"/>
      <c r="K229" s="32"/>
      <c r="L229" s="33" t="str">
        <f t="shared" si="18"/>
        <v/>
      </c>
      <c r="M229" s="31"/>
      <c r="N229" s="31"/>
      <c r="O229" s="31"/>
      <c r="P229" s="31"/>
      <c r="Q229" s="34"/>
      <c r="R229" s="31"/>
      <c r="S229" s="31"/>
      <c r="T229" s="34" t="str">
        <f t="shared" ca="1" si="19"/>
        <v/>
      </c>
      <c r="U229" s="34" t="str">
        <f t="shared" ca="1" si="20"/>
        <v/>
      </c>
      <c r="V229" s="31" t="str">
        <f t="shared" ca="1" si="21"/>
        <v/>
      </c>
      <c r="W229" s="31" t="str">
        <f t="shared" si="22"/>
        <v/>
      </c>
      <c r="X229" s="31" t="str">
        <f t="shared" si="23"/>
        <v/>
      </c>
    </row>
    <row r="230" spans="1:24" ht="19.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2"/>
      <c r="K230" s="32"/>
      <c r="L230" s="33" t="str">
        <f t="shared" si="18"/>
        <v/>
      </c>
      <c r="M230" s="31"/>
      <c r="N230" s="31"/>
      <c r="O230" s="31"/>
      <c r="P230" s="31"/>
      <c r="Q230" s="34"/>
      <c r="R230" s="31"/>
      <c r="S230" s="31"/>
      <c r="T230" s="34" t="str">
        <f t="shared" ca="1" si="19"/>
        <v/>
      </c>
      <c r="U230" s="34" t="str">
        <f t="shared" ca="1" si="20"/>
        <v/>
      </c>
      <c r="V230" s="31" t="str">
        <f t="shared" ca="1" si="21"/>
        <v/>
      </c>
      <c r="W230" s="31" t="str">
        <f t="shared" si="22"/>
        <v/>
      </c>
      <c r="X230" s="31" t="str">
        <f t="shared" si="23"/>
        <v/>
      </c>
    </row>
    <row r="231" spans="1:24" ht="19.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2"/>
      <c r="K231" s="32"/>
      <c r="L231" s="33" t="str">
        <f t="shared" si="18"/>
        <v/>
      </c>
      <c r="M231" s="31"/>
      <c r="N231" s="31"/>
      <c r="O231" s="31"/>
      <c r="P231" s="31"/>
      <c r="Q231" s="34"/>
      <c r="R231" s="31"/>
      <c r="S231" s="31"/>
      <c r="T231" s="34" t="str">
        <f t="shared" ca="1" si="19"/>
        <v/>
      </c>
      <c r="U231" s="34" t="str">
        <f t="shared" ca="1" si="20"/>
        <v/>
      </c>
      <c r="V231" s="31" t="str">
        <f t="shared" ca="1" si="21"/>
        <v/>
      </c>
      <c r="W231" s="31" t="str">
        <f t="shared" si="22"/>
        <v/>
      </c>
      <c r="X231" s="31" t="str">
        <f t="shared" si="23"/>
        <v/>
      </c>
    </row>
    <row r="232" spans="1:24" ht="19.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2"/>
      <c r="K232" s="32"/>
      <c r="L232" s="33" t="str">
        <f t="shared" si="18"/>
        <v/>
      </c>
      <c r="M232" s="31"/>
      <c r="N232" s="31"/>
      <c r="O232" s="31"/>
      <c r="P232" s="31"/>
      <c r="Q232" s="34"/>
      <c r="R232" s="31"/>
      <c r="S232" s="31"/>
      <c r="T232" s="34" t="str">
        <f t="shared" ca="1" si="19"/>
        <v/>
      </c>
      <c r="U232" s="34" t="str">
        <f t="shared" ca="1" si="20"/>
        <v/>
      </c>
      <c r="V232" s="31" t="str">
        <f t="shared" ca="1" si="21"/>
        <v/>
      </c>
      <c r="W232" s="31" t="str">
        <f t="shared" si="22"/>
        <v/>
      </c>
      <c r="X232" s="31" t="str">
        <f t="shared" si="23"/>
        <v/>
      </c>
    </row>
    <row r="233" spans="1:24" ht="19.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2"/>
      <c r="K233" s="32"/>
      <c r="L233" s="33" t="str">
        <f t="shared" si="18"/>
        <v/>
      </c>
      <c r="M233" s="31"/>
      <c r="N233" s="31"/>
      <c r="O233" s="31"/>
      <c r="P233" s="31"/>
      <c r="Q233" s="34"/>
      <c r="R233" s="31"/>
      <c r="S233" s="31"/>
      <c r="T233" s="34" t="str">
        <f t="shared" ca="1" si="19"/>
        <v/>
      </c>
      <c r="U233" s="34" t="str">
        <f t="shared" ca="1" si="20"/>
        <v/>
      </c>
      <c r="V233" s="31" t="str">
        <f t="shared" ca="1" si="21"/>
        <v/>
      </c>
      <c r="W233" s="31" t="str">
        <f t="shared" si="22"/>
        <v/>
      </c>
      <c r="X233" s="31" t="str">
        <f t="shared" si="23"/>
        <v/>
      </c>
    </row>
    <row r="234" spans="1:24" ht="19.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2"/>
      <c r="K234" s="32"/>
      <c r="L234" s="33" t="str">
        <f t="shared" si="18"/>
        <v/>
      </c>
      <c r="M234" s="31"/>
      <c r="N234" s="31"/>
      <c r="O234" s="31"/>
      <c r="P234" s="31"/>
      <c r="Q234" s="34"/>
      <c r="R234" s="31"/>
      <c r="S234" s="31"/>
      <c r="T234" s="34" t="str">
        <f t="shared" ca="1" si="19"/>
        <v/>
      </c>
      <c r="U234" s="34" t="str">
        <f t="shared" ca="1" si="20"/>
        <v/>
      </c>
      <c r="V234" s="31" t="str">
        <f t="shared" ca="1" si="21"/>
        <v/>
      </c>
      <c r="W234" s="31" t="str">
        <f t="shared" si="22"/>
        <v/>
      </c>
      <c r="X234" s="31" t="str">
        <f t="shared" si="23"/>
        <v/>
      </c>
    </row>
    <row r="235" spans="1:24" ht="19.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2"/>
      <c r="K235" s="32"/>
      <c r="L235" s="33" t="str">
        <f t="shared" si="18"/>
        <v/>
      </c>
      <c r="M235" s="31"/>
      <c r="N235" s="31"/>
      <c r="O235" s="31"/>
      <c r="P235" s="31"/>
      <c r="Q235" s="34"/>
      <c r="R235" s="31"/>
      <c r="S235" s="31"/>
      <c r="T235" s="34" t="str">
        <f t="shared" ca="1" si="19"/>
        <v/>
      </c>
      <c r="U235" s="34" t="str">
        <f t="shared" ca="1" si="20"/>
        <v/>
      </c>
      <c r="V235" s="31" t="str">
        <f t="shared" ca="1" si="21"/>
        <v/>
      </c>
      <c r="W235" s="31" t="str">
        <f t="shared" si="22"/>
        <v/>
      </c>
      <c r="X235" s="31" t="str">
        <f t="shared" si="23"/>
        <v/>
      </c>
    </row>
    <row r="236" spans="1:24" ht="19.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2"/>
      <c r="K236" s="32"/>
      <c r="L236" s="33" t="str">
        <f t="shared" si="18"/>
        <v/>
      </c>
      <c r="M236" s="31"/>
      <c r="N236" s="31"/>
      <c r="O236" s="31"/>
      <c r="P236" s="31"/>
      <c r="Q236" s="34"/>
      <c r="R236" s="31"/>
      <c r="S236" s="31"/>
      <c r="T236" s="34" t="str">
        <f t="shared" ca="1" si="19"/>
        <v/>
      </c>
      <c r="U236" s="34" t="str">
        <f t="shared" ca="1" si="20"/>
        <v/>
      </c>
      <c r="V236" s="31" t="str">
        <f t="shared" ca="1" si="21"/>
        <v/>
      </c>
      <c r="W236" s="31" t="str">
        <f t="shared" si="22"/>
        <v/>
      </c>
      <c r="X236" s="31" t="str">
        <f t="shared" si="23"/>
        <v/>
      </c>
    </row>
    <row r="237" spans="1:24" ht="19.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2"/>
      <c r="K237" s="32"/>
      <c r="L237" s="33" t="str">
        <f t="shared" si="18"/>
        <v/>
      </c>
      <c r="M237" s="31"/>
      <c r="N237" s="31"/>
      <c r="O237" s="31"/>
      <c r="P237" s="31"/>
      <c r="Q237" s="34"/>
      <c r="R237" s="31"/>
      <c r="S237" s="31"/>
      <c r="T237" s="34" t="str">
        <f t="shared" ca="1" si="19"/>
        <v/>
      </c>
      <c r="U237" s="34" t="str">
        <f t="shared" ca="1" si="20"/>
        <v/>
      </c>
      <c r="V237" s="31" t="str">
        <f t="shared" ca="1" si="21"/>
        <v/>
      </c>
      <c r="W237" s="31" t="str">
        <f t="shared" si="22"/>
        <v/>
      </c>
      <c r="X237" s="31" t="str">
        <f t="shared" si="23"/>
        <v/>
      </c>
    </row>
    <row r="238" spans="1:24" ht="19.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2"/>
      <c r="K238" s="32"/>
      <c r="L238" s="33" t="str">
        <f t="shared" si="18"/>
        <v/>
      </c>
      <c r="M238" s="31"/>
      <c r="N238" s="31"/>
      <c r="O238" s="31"/>
      <c r="P238" s="31"/>
      <c r="Q238" s="34"/>
      <c r="R238" s="31"/>
      <c r="S238" s="31"/>
      <c r="T238" s="34" t="str">
        <f t="shared" ca="1" si="19"/>
        <v/>
      </c>
      <c r="U238" s="34" t="str">
        <f t="shared" ca="1" si="20"/>
        <v/>
      </c>
      <c r="V238" s="31" t="str">
        <f t="shared" ca="1" si="21"/>
        <v/>
      </c>
      <c r="W238" s="31" t="str">
        <f t="shared" si="22"/>
        <v/>
      </c>
      <c r="X238" s="31" t="str">
        <f t="shared" si="23"/>
        <v/>
      </c>
    </row>
    <row r="239" spans="1:24" ht="19.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2"/>
      <c r="K239" s="32"/>
      <c r="L239" s="33" t="str">
        <f t="shared" si="18"/>
        <v/>
      </c>
      <c r="M239" s="31"/>
      <c r="N239" s="31"/>
      <c r="O239" s="31"/>
      <c r="P239" s="31"/>
      <c r="Q239" s="34"/>
      <c r="R239" s="31"/>
      <c r="S239" s="31"/>
      <c r="T239" s="34" t="str">
        <f t="shared" ca="1" si="19"/>
        <v/>
      </c>
      <c r="U239" s="34" t="str">
        <f t="shared" ca="1" si="20"/>
        <v/>
      </c>
      <c r="V239" s="31" t="str">
        <f t="shared" ca="1" si="21"/>
        <v/>
      </c>
      <c r="W239" s="31" t="str">
        <f t="shared" si="22"/>
        <v/>
      </c>
      <c r="X239" s="31" t="str">
        <f t="shared" si="23"/>
        <v/>
      </c>
    </row>
    <row r="240" spans="1:24" ht="19.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2"/>
      <c r="K240" s="32"/>
      <c r="L240" s="33" t="str">
        <f t="shared" si="18"/>
        <v/>
      </c>
      <c r="M240" s="31"/>
      <c r="N240" s="31"/>
      <c r="O240" s="31"/>
      <c r="P240" s="31"/>
      <c r="Q240" s="34"/>
      <c r="R240" s="31"/>
      <c r="S240" s="31"/>
      <c r="T240" s="34" t="str">
        <f t="shared" ca="1" si="19"/>
        <v/>
      </c>
      <c r="U240" s="34" t="str">
        <f t="shared" ca="1" si="20"/>
        <v/>
      </c>
      <c r="V240" s="31" t="str">
        <f t="shared" ca="1" si="21"/>
        <v/>
      </c>
      <c r="W240" s="31" t="str">
        <f t="shared" si="22"/>
        <v/>
      </c>
      <c r="X240" s="31" t="str">
        <f t="shared" si="23"/>
        <v/>
      </c>
    </row>
    <row r="241" spans="1:24" ht="19.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2"/>
      <c r="K241" s="32"/>
      <c r="L241" s="33" t="str">
        <f t="shared" si="18"/>
        <v/>
      </c>
      <c r="M241" s="31"/>
      <c r="N241" s="31"/>
      <c r="O241" s="31"/>
      <c r="P241" s="31"/>
      <c r="Q241" s="34"/>
      <c r="R241" s="31"/>
      <c r="S241" s="31"/>
      <c r="T241" s="34" t="str">
        <f t="shared" ca="1" si="19"/>
        <v/>
      </c>
      <c r="U241" s="34" t="str">
        <f t="shared" ca="1" si="20"/>
        <v/>
      </c>
      <c r="V241" s="31" t="str">
        <f t="shared" ca="1" si="21"/>
        <v/>
      </c>
      <c r="W241" s="31" t="str">
        <f t="shared" si="22"/>
        <v/>
      </c>
      <c r="X241" s="31" t="str">
        <f t="shared" si="23"/>
        <v/>
      </c>
    </row>
    <row r="242" spans="1:24" ht="19.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2"/>
      <c r="K242" s="32"/>
      <c r="L242" s="33" t="str">
        <f t="shared" si="18"/>
        <v/>
      </c>
      <c r="M242" s="31"/>
      <c r="N242" s="31"/>
      <c r="O242" s="31"/>
      <c r="P242" s="31"/>
      <c r="Q242" s="34"/>
      <c r="R242" s="31"/>
      <c r="S242" s="31"/>
      <c r="T242" s="34" t="str">
        <f t="shared" ca="1" si="19"/>
        <v/>
      </c>
      <c r="U242" s="34" t="str">
        <f t="shared" ca="1" si="20"/>
        <v/>
      </c>
      <c r="V242" s="31" t="str">
        <f t="shared" ca="1" si="21"/>
        <v/>
      </c>
      <c r="W242" s="31" t="str">
        <f t="shared" si="22"/>
        <v/>
      </c>
      <c r="X242" s="31" t="str">
        <f t="shared" si="23"/>
        <v/>
      </c>
    </row>
    <row r="243" spans="1:24" ht="19.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2"/>
      <c r="K243" s="32"/>
      <c r="L243" s="33" t="str">
        <f t="shared" si="18"/>
        <v/>
      </c>
      <c r="M243" s="31"/>
      <c r="N243" s="31"/>
      <c r="O243" s="31"/>
      <c r="P243" s="31"/>
      <c r="Q243" s="34"/>
      <c r="R243" s="31"/>
      <c r="S243" s="31"/>
      <c r="T243" s="34" t="str">
        <f t="shared" ca="1" si="19"/>
        <v/>
      </c>
      <c r="U243" s="34" t="str">
        <f t="shared" ca="1" si="20"/>
        <v/>
      </c>
      <c r="V243" s="31" t="str">
        <f t="shared" ca="1" si="21"/>
        <v/>
      </c>
      <c r="W243" s="31" t="str">
        <f t="shared" si="22"/>
        <v/>
      </c>
      <c r="X243" s="31" t="str">
        <f t="shared" si="23"/>
        <v/>
      </c>
    </row>
    <row r="244" spans="1:24" ht="19.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2"/>
      <c r="K244" s="32"/>
      <c r="L244" s="33" t="str">
        <f t="shared" si="18"/>
        <v/>
      </c>
      <c r="M244" s="31"/>
      <c r="N244" s="31"/>
      <c r="O244" s="31"/>
      <c r="P244" s="31"/>
      <c r="Q244" s="34"/>
      <c r="R244" s="31"/>
      <c r="S244" s="31"/>
      <c r="T244" s="34" t="str">
        <f t="shared" ca="1" si="19"/>
        <v/>
      </c>
      <c r="U244" s="34" t="str">
        <f t="shared" ca="1" si="20"/>
        <v/>
      </c>
      <c r="V244" s="31" t="str">
        <f t="shared" ca="1" si="21"/>
        <v/>
      </c>
      <c r="W244" s="31" t="str">
        <f t="shared" si="22"/>
        <v/>
      </c>
      <c r="X244" s="31" t="str">
        <f t="shared" si="23"/>
        <v/>
      </c>
    </row>
    <row r="245" spans="1:24" ht="19.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2"/>
      <c r="K245" s="32"/>
      <c r="L245" s="33" t="str">
        <f t="shared" si="18"/>
        <v/>
      </c>
      <c r="M245" s="31"/>
      <c r="N245" s="31"/>
      <c r="O245" s="31"/>
      <c r="P245" s="31"/>
      <c r="Q245" s="34"/>
      <c r="R245" s="31"/>
      <c r="S245" s="31"/>
      <c r="T245" s="34" t="str">
        <f t="shared" ca="1" si="19"/>
        <v/>
      </c>
      <c r="U245" s="34" t="str">
        <f t="shared" ca="1" si="20"/>
        <v/>
      </c>
      <c r="V245" s="31" t="str">
        <f t="shared" ca="1" si="21"/>
        <v/>
      </c>
      <c r="W245" s="31" t="str">
        <f t="shared" si="22"/>
        <v/>
      </c>
      <c r="X245" s="31" t="str">
        <f t="shared" si="23"/>
        <v/>
      </c>
    </row>
    <row r="246" spans="1:24" ht="19.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2"/>
      <c r="K246" s="32"/>
      <c r="L246" s="33" t="str">
        <f t="shared" si="18"/>
        <v/>
      </c>
      <c r="M246" s="31"/>
      <c r="N246" s="31"/>
      <c r="O246" s="31"/>
      <c r="P246" s="31"/>
      <c r="Q246" s="34"/>
      <c r="R246" s="31"/>
      <c r="S246" s="31"/>
      <c r="T246" s="34" t="str">
        <f t="shared" ca="1" si="19"/>
        <v/>
      </c>
      <c r="U246" s="34" t="str">
        <f t="shared" ca="1" si="20"/>
        <v/>
      </c>
      <c r="V246" s="31" t="str">
        <f t="shared" ca="1" si="21"/>
        <v/>
      </c>
      <c r="W246" s="31" t="str">
        <f t="shared" si="22"/>
        <v/>
      </c>
      <c r="X246" s="31" t="str">
        <f t="shared" si="23"/>
        <v/>
      </c>
    </row>
    <row r="247" spans="1:24" ht="19.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2"/>
      <c r="K247" s="32"/>
      <c r="L247" s="33" t="str">
        <f t="shared" si="18"/>
        <v/>
      </c>
      <c r="M247" s="31"/>
      <c r="N247" s="31"/>
      <c r="O247" s="31"/>
      <c r="P247" s="31"/>
      <c r="Q247" s="34"/>
      <c r="R247" s="31"/>
      <c r="S247" s="31"/>
      <c r="T247" s="34" t="str">
        <f t="shared" ca="1" si="19"/>
        <v/>
      </c>
      <c r="U247" s="34" t="str">
        <f t="shared" ca="1" si="20"/>
        <v/>
      </c>
      <c r="V247" s="31" t="str">
        <f t="shared" ca="1" si="21"/>
        <v/>
      </c>
      <c r="W247" s="31" t="str">
        <f t="shared" si="22"/>
        <v/>
      </c>
      <c r="X247" s="31" t="str">
        <f t="shared" si="23"/>
        <v/>
      </c>
    </row>
    <row r="248" spans="1:24" ht="19.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2"/>
      <c r="K248" s="32"/>
      <c r="L248" s="33" t="str">
        <f t="shared" si="18"/>
        <v/>
      </c>
      <c r="M248" s="31"/>
      <c r="N248" s="31"/>
      <c r="O248" s="31"/>
      <c r="P248" s="31"/>
      <c r="Q248" s="34"/>
      <c r="R248" s="31"/>
      <c r="S248" s="31"/>
      <c r="T248" s="34" t="str">
        <f t="shared" ca="1" si="19"/>
        <v/>
      </c>
      <c r="U248" s="34" t="str">
        <f t="shared" ca="1" si="20"/>
        <v/>
      </c>
      <c r="V248" s="31" t="str">
        <f t="shared" ca="1" si="21"/>
        <v/>
      </c>
      <c r="W248" s="31" t="str">
        <f t="shared" si="22"/>
        <v/>
      </c>
      <c r="X248" s="31" t="str">
        <f t="shared" si="23"/>
        <v/>
      </c>
    </row>
    <row r="249" spans="1:24" ht="19.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2"/>
      <c r="K249" s="32"/>
      <c r="L249" s="33" t="str">
        <f t="shared" si="18"/>
        <v/>
      </c>
      <c r="M249" s="31"/>
      <c r="N249" s="31"/>
      <c r="O249" s="31"/>
      <c r="P249" s="31"/>
      <c r="Q249" s="34"/>
      <c r="R249" s="31"/>
      <c r="S249" s="31"/>
      <c r="T249" s="34" t="str">
        <f t="shared" ca="1" si="19"/>
        <v/>
      </c>
      <c r="U249" s="34" t="str">
        <f t="shared" ca="1" si="20"/>
        <v/>
      </c>
      <c r="V249" s="31" t="str">
        <f t="shared" ca="1" si="21"/>
        <v/>
      </c>
      <c r="W249" s="31" t="str">
        <f t="shared" si="22"/>
        <v/>
      </c>
      <c r="X249" s="31" t="str">
        <f t="shared" si="23"/>
        <v/>
      </c>
    </row>
    <row r="250" spans="1:24" ht="19.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2"/>
      <c r="K250" s="32"/>
      <c r="L250" s="33" t="str">
        <f t="shared" si="18"/>
        <v/>
      </c>
      <c r="M250" s="31"/>
      <c r="N250" s="31"/>
      <c r="O250" s="31"/>
      <c r="P250" s="31"/>
      <c r="Q250" s="34"/>
      <c r="R250" s="31"/>
      <c r="S250" s="31"/>
      <c r="T250" s="34" t="str">
        <f t="shared" ca="1" si="19"/>
        <v/>
      </c>
      <c r="U250" s="34" t="str">
        <f t="shared" ca="1" si="20"/>
        <v/>
      </c>
      <c r="V250" s="31" t="str">
        <f t="shared" ca="1" si="21"/>
        <v/>
      </c>
      <c r="W250" s="31" t="str">
        <f t="shared" si="22"/>
        <v/>
      </c>
      <c r="X250" s="31" t="str">
        <f t="shared" si="23"/>
        <v/>
      </c>
    </row>
    <row r="251" spans="1:24" ht="19.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2"/>
      <c r="K251" s="32"/>
      <c r="L251" s="33" t="str">
        <f t="shared" si="18"/>
        <v/>
      </c>
      <c r="M251" s="31"/>
      <c r="N251" s="31"/>
      <c r="O251" s="31"/>
      <c r="P251" s="31"/>
      <c r="Q251" s="34"/>
      <c r="R251" s="31"/>
      <c r="S251" s="31"/>
      <c r="T251" s="34" t="str">
        <f t="shared" ca="1" si="19"/>
        <v/>
      </c>
      <c r="U251" s="34" t="str">
        <f t="shared" ca="1" si="20"/>
        <v/>
      </c>
      <c r="V251" s="31" t="str">
        <f t="shared" ca="1" si="21"/>
        <v/>
      </c>
      <c r="W251" s="31" t="str">
        <f t="shared" si="22"/>
        <v/>
      </c>
      <c r="X251" s="31" t="str">
        <f t="shared" si="23"/>
        <v/>
      </c>
    </row>
    <row r="252" spans="1:24" ht="19.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2"/>
      <c r="K252" s="32"/>
      <c r="L252" s="33" t="str">
        <f t="shared" si="18"/>
        <v/>
      </c>
      <c r="M252" s="31"/>
      <c r="N252" s="31"/>
      <c r="O252" s="31"/>
      <c r="P252" s="31"/>
      <c r="Q252" s="34"/>
      <c r="R252" s="31"/>
      <c r="S252" s="31"/>
      <c r="T252" s="34" t="str">
        <f t="shared" ca="1" si="19"/>
        <v/>
      </c>
      <c r="U252" s="34" t="str">
        <f t="shared" ca="1" si="20"/>
        <v/>
      </c>
      <c r="V252" s="31" t="str">
        <f t="shared" ca="1" si="21"/>
        <v/>
      </c>
      <c r="W252" s="31" t="str">
        <f t="shared" si="22"/>
        <v/>
      </c>
      <c r="X252" s="31" t="str">
        <f t="shared" si="23"/>
        <v/>
      </c>
    </row>
    <row r="253" spans="1:24" ht="19.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2"/>
      <c r="K253" s="32"/>
      <c r="L253" s="33" t="str">
        <f t="shared" si="18"/>
        <v/>
      </c>
      <c r="M253" s="31"/>
      <c r="N253" s="31"/>
      <c r="O253" s="31"/>
      <c r="P253" s="31"/>
      <c r="Q253" s="34"/>
      <c r="R253" s="31"/>
      <c r="S253" s="31"/>
      <c r="T253" s="34" t="str">
        <f t="shared" ca="1" si="19"/>
        <v/>
      </c>
      <c r="U253" s="34" t="str">
        <f t="shared" ca="1" si="20"/>
        <v/>
      </c>
      <c r="V253" s="31" t="str">
        <f t="shared" ca="1" si="21"/>
        <v/>
      </c>
      <c r="W253" s="31" t="str">
        <f t="shared" si="22"/>
        <v/>
      </c>
      <c r="X253" s="31" t="str">
        <f t="shared" si="23"/>
        <v/>
      </c>
    </row>
    <row r="254" spans="1:24" ht="19.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2"/>
      <c r="K254" s="32"/>
      <c r="L254" s="33" t="str">
        <f t="shared" si="18"/>
        <v/>
      </c>
      <c r="M254" s="31"/>
      <c r="N254" s="31"/>
      <c r="O254" s="31"/>
      <c r="P254" s="31"/>
      <c r="Q254" s="34"/>
      <c r="R254" s="31"/>
      <c r="S254" s="31"/>
      <c r="T254" s="34" t="str">
        <f t="shared" ca="1" si="19"/>
        <v/>
      </c>
      <c r="U254" s="34" t="str">
        <f t="shared" ca="1" si="20"/>
        <v/>
      </c>
      <c r="V254" s="31" t="str">
        <f t="shared" ca="1" si="21"/>
        <v/>
      </c>
      <c r="W254" s="31" t="str">
        <f t="shared" si="22"/>
        <v/>
      </c>
      <c r="X254" s="31" t="str">
        <f t="shared" si="23"/>
        <v/>
      </c>
    </row>
    <row r="255" spans="1:24" ht="19.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2"/>
      <c r="K255" s="32"/>
      <c r="L255" s="33" t="str">
        <f t="shared" si="18"/>
        <v/>
      </c>
      <c r="M255" s="31"/>
      <c r="N255" s="31"/>
      <c r="O255" s="31"/>
      <c r="P255" s="31"/>
      <c r="Q255" s="34"/>
      <c r="R255" s="31"/>
      <c r="S255" s="31"/>
      <c r="T255" s="34" t="str">
        <f t="shared" ca="1" si="19"/>
        <v/>
      </c>
      <c r="U255" s="34" t="str">
        <f t="shared" ca="1" si="20"/>
        <v/>
      </c>
      <c r="V255" s="31" t="str">
        <f t="shared" ca="1" si="21"/>
        <v/>
      </c>
      <c r="W255" s="31" t="str">
        <f t="shared" si="22"/>
        <v/>
      </c>
      <c r="X255" s="31" t="str">
        <f t="shared" si="23"/>
        <v/>
      </c>
    </row>
    <row r="256" spans="1:24" ht="19.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2"/>
      <c r="K256" s="32"/>
      <c r="L256" s="33" t="str">
        <f t="shared" si="18"/>
        <v/>
      </c>
      <c r="M256" s="31"/>
      <c r="N256" s="31"/>
      <c r="O256" s="31"/>
      <c r="P256" s="31"/>
      <c r="Q256" s="34"/>
      <c r="R256" s="31"/>
      <c r="S256" s="31"/>
      <c r="T256" s="34" t="str">
        <f t="shared" ca="1" si="19"/>
        <v/>
      </c>
      <c r="U256" s="34" t="str">
        <f t="shared" ca="1" si="20"/>
        <v/>
      </c>
      <c r="V256" s="31" t="str">
        <f t="shared" ca="1" si="21"/>
        <v/>
      </c>
      <c r="W256" s="31" t="str">
        <f t="shared" si="22"/>
        <v/>
      </c>
      <c r="X256" s="31" t="str">
        <f t="shared" si="23"/>
        <v/>
      </c>
    </row>
    <row r="257" spans="1:24" ht="19.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2"/>
      <c r="K257" s="32"/>
      <c r="L257" s="33" t="str">
        <f t="shared" si="18"/>
        <v/>
      </c>
      <c r="M257" s="31"/>
      <c r="N257" s="31"/>
      <c r="O257" s="31"/>
      <c r="P257" s="31"/>
      <c r="Q257" s="34"/>
      <c r="R257" s="31"/>
      <c r="S257" s="31"/>
      <c r="T257" s="34" t="str">
        <f t="shared" ca="1" si="19"/>
        <v/>
      </c>
      <c r="U257" s="34" t="str">
        <f t="shared" ca="1" si="20"/>
        <v/>
      </c>
      <c r="V257" s="31" t="str">
        <f t="shared" ca="1" si="21"/>
        <v/>
      </c>
      <c r="W257" s="31" t="str">
        <f t="shared" si="22"/>
        <v/>
      </c>
      <c r="X257" s="31" t="str">
        <f t="shared" si="23"/>
        <v/>
      </c>
    </row>
    <row r="258" spans="1:24" ht="19.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2"/>
      <c r="K258" s="32"/>
      <c r="L258" s="33" t="str">
        <f t="shared" ref="L258:L321" si="24">IF($C258="","",IF(OR($A258="Rejected",$A258="Offer",$A258="Withdrawn"),"",IF($J258="","",$J258+7)))</f>
        <v/>
      </c>
      <c r="M258" s="31"/>
      <c r="N258" s="31"/>
      <c r="O258" s="31"/>
      <c r="P258" s="31"/>
      <c r="Q258" s="34"/>
      <c r="R258" s="31"/>
      <c r="S258" s="31"/>
      <c r="T258" s="34" t="str">
        <f t="shared" ref="T258:T321" ca="1" si="25">IF($C258="","",IF($K258="","",TODAY()-$K258))</f>
        <v/>
      </c>
      <c r="U258" s="34" t="str">
        <f t="shared" ref="U258:U321" ca="1" si="26">IF($C258="","",IF($J258="","",TODAY()-$J258))</f>
        <v/>
      </c>
      <c r="V258" s="31" t="str">
        <f t="shared" ref="V258:V321" ca="1" si="27">IF($C258="","",IF($L258="","No follow-up set",IF($L258&lt;TODAY(),"Overdue",IF($L258=TODAY(),"Due today",IF($L258&lt;=TODAY()+7,"Due soon","Scheduled")))))</f>
        <v/>
      </c>
      <c r="W258" s="31" t="str">
        <f t="shared" ref="W258:W321" si="28">IF($C258="","",IF(OR($V258="Overdue",$V258="Due today",AND($T258&gt;=7,NOT(OR($A258="Rejected",$A258="Offer",$A258="Withdrawn")))),"Yes","No"))</f>
        <v/>
      </c>
      <c r="X258" s="31" t="str">
        <f t="shared" ref="X258:X321" si="29">IF($C258="","",IF(OR($A258="Rejected",$A258="Offer",$A258="Withdrawn"),"Closed","Open"))</f>
        <v/>
      </c>
    </row>
    <row r="259" spans="1:24" ht="19.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2"/>
      <c r="K259" s="32"/>
      <c r="L259" s="33" t="str">
        <f t="shared" si="24"/>
        <v/>
      </c>
      <c r="M259" s="31"/>
      <c r="N259" s="31"/>
      <c r="O259" s="31"/>
      <c r="P259" s="31"/>
      <c r="Q259" s="34"/>
      <c r="R259" s="31"/>
      <c r="S259" s="31"/>
      <c r="T259" s="34" t="str">
        <f t="shared" ca="1" si="25"/>
        <v/>
      </c>
      <c r="U259" s="34" t="str">
        <f t="shared" ca="1" si="26"/>
        <v/>
      </c>
      <c r="V259" s="31" t="str">
        <f t="shared" ca="1" si="27"/>
        <v/>
      </c>
      <c r="W259" s="31" t="str">
        <f t="shared" si="28"/>
        <v/>
      </c>
      <c r="X259" s="31" t="str">
        <f t="shared" si="29"/>
        <v/>
      </c>
    </row>
    <row r="260" spans="1:24" ht="19.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2"/>
      <c r="K260" s="32"/>
      <c r="L260" s="33" t="str">
        <f t="shared" si="24"/>
        <v/>
      </c>
      <c r="M260" s="31"/>
      <c r="N260" s="31"/>
      <c r="O260" s="31"/>
      <c r="P260" s="31"/>
      <c r="Q260" s="34"/>
      <c r="R260" s="31"/>
      <c r="S260" s="31"/>
      <c r="T260" s="34" t="str">
        <f t="shared" ca="1" si="25"/>
        <v/>
      </c>
      <c r="U260" s="34" t="str">
        <f t="shared" ca="1" si="26"/>
        <v/>
      </c>
      <c r="V260" s="31" t="str">
        <f t="shared" ca="1" si="27"/>
        <v/>
      </c>
      <c r="W260" s="31" t="str">
        <f t="shared" si="28"/>
        <v/>
      </c>
      <c r="X260" s="31" t="str">
        <f t="shared" si="29"/>
        <v/>
      </c>
    </row>
    <row r="261" spans="1:24" ht="19.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2"/>
      <c r="K261" s="32"/>
      <c r="L261" s="33" t="str">
        <f t="shared" si="24"/>
        <v/>
      </c>
      <c r="M261" s="31"/>
      <c r="N261" s="31"/>
      <c r="O261" s="31"/>
      <c r="P261" s="31"/>
      <c r="Q261" s="34"/>
      <c r="R261" s="31"/>
      <c r="S261" s="31"/>
      <c r="T261" s="34" t="str">
        <f t="shared" ca="1" si="25"/>
        <v/>
      </c>
      <c r="U261" s="34" t="str">
        <f t="shared" ca="1" si="26"/>
        <v/>
      </c>
      <c r="V261" s="31" t="str">
        <f t="shared" ca="1" si="27"/>
        <v/>
      </c>
      <c r="W261" s="31" t="str">
        <f t="shared" si="28"/>
        <v/>
      </c>
      <c r="X261" s="31" t="str">
        <f t="shared" si="29"/>
        <v/>
      </c>
    </row>
    <row r="262" spans="1:24" ht="19.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2"/>
      <c r="K262" s="32"/>
      <c r="L262" s="33" t="str">
        <f t="shared" si="24"/>
        <v/>
      </c>
      <c r="M262" s="31"/>
      <c r="N262" s="31"/>
      <c r="O262" s="31"/>
      <c r="P262" s="31"/>
      <c r="Q262" s="34"/>
      <c r="R262" s="31"/>
      <c r="S262" s="31"/>
      <c r="T262" s="34" t="str">
        <f t="shared" ca="1" si="25"/>
        <v/>
      </c>
      <c r="U262" s="34" t="str">
        <f t="shared" ca="1" si="26"/>
        <v/>
      </c>
      <c r="V262" s="31" t="str">
        <f t="shared" ca="1" si="27"/>
        <v/>
      </c>
      <c r="W262" s="31" t="str">
        <f t="shared" si="28"/>
        <v/>
      </c>
      <c r="X262" s="31" t="str">
        <f t="shared" si="29"/>
        <v/>
      </c>
    </row>
    <row r="263" spans="1:24" ht="19.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2"/>
      <c r="K263" s="32"/>
      <c r="L263" s="33" t="str">
        <f t="shared" si="24"/>
        <v/>
      </c>
      <c r="M263" s="31"/>
      <c r="N263" s="31"/>
      <c r="O263" s="31"/>
      <c r="P263" s="31"/>
      <c r="Q263" s="34"/>
      <c r="R263" s="31"/>
      <c r="S263" s="31"/>
      <c r="T263" s="34" t="str">
        <f t="shared" ca="1" si="25"/>
        <v/>
      </c>
      <c r="U263" s="34" t="str">
        <f t="shared" ca="1" si="26"/>
        <v/>
      </c>
      <c r="V263" s="31" t="str">
        <f t="shared" ca="1" si="27"/>
        <v/>
      </c>
      <c r="W263" s="31" t="str">
        <f t="shared" si="28"/>
        <v/>
      </c>
      <c r="X263" s="31" t="str">
        <f t="shared" si="29"/>
        <v/>
      </c>
    </row>
    <row r="264" spans="1:24" ht="19.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2"/>
      <c r="K264" s="32"/>
      <c r="L264" s="33" t="str">
        <f t="shared" si="24"/>
        <v/>
      </c>
      <c r="M264" s="31"/>
      <c r="N264" s="31"/>
      <c r="O264" s="31"/>
      <c r="P264" s="31"/>
      <c r="Q264" s="34"/>
      <c r="R264" s="31"/>
      <c r="S264" s="31"/>
      <c r="T264" s="34" t="str">
        <f t="shared" ca="1" si="25"/>
        <v/>
      </c>
      <c r="U264" s="34" t="str">
        <f t="shared" ca="1" si="26"/>
        <v/>
      </c>
      <c r="V264" s="31" t="str">
        <f t="shared" ca="1" si="27"/>
        <v/>
      </c>
      <c r="W264" s="31" t="str">
        <f t="shared" si="28"/>
        <v/>
      </c>
      <c r="X264" s="31" t="str">
        <f t="shared" si="29"/>
        <v/>
      </c>
    </row>
    <row r="265" spans="1:24" ht="19.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2"/>
      <c r="K265" s="32"/>
      <c r="L265" s="33" t="str">
        <f t="shared" si="24"/>
        <v/>
      </c>
      <c r="M265" s="31"/>
      <c r="N265" s="31"/>
      <c r="O265" s="31"/>
      <c r="P265" s="31"/>
      <c r="Q265" s="34"/>
      <c r="R265" s="31"/>
      <c r="S265" s="31"/>
      <c r="T265" s="34" t="str">
        <f t="shared" ca="1" si="25"/>
        <v/>
      </c>
      <c r="U265" s="34" t="str">
        <f t="shared" ca="1" si="26"/>
        <v/>
      </c>
      <c r="V265" s="31" t="str">
        <f t="shared" ca="1" si="27"/>
        <v/>
      </c>
      <c r="W265" s="31" t="str">
        <f t="shared" si="28"/>
        <v/>
      </c>
      <c r="X265" s="31" t="str">
        <f t="shared" si="29"/>
        <v/>
      </c>
    </row>
    <row r="266" spans="1:24" ht="19.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2"/>
      <c r="K266" s="32"/>
      <c r="L266" s="33" t="str">
        <f t="shared" si="24"/>
        <v/>
      </c>
      <c r="M266" s="31"/>
      <c r="N266" s="31"/>
      <c r="O266" s="31"/>
      <c r="P266" s="31"/>
      <c r="Q266" s="34"/>
      <c r="R266" s="31"/>
      <c r="S266" s="31"/>
      <c r="T266" s="34" t="str">
        <f t="shared" ca="1" si="25"/>
        <v/>
      </c>
      <c r="U266" s="34" t="str">
        <f t="shared" ca="1" si="26"/>
        <v/>
      </c>
      <c r="V266" s="31" t="str">
        <f t="shared" ca="1" si="27"/>
        <v/>
      </c>
      <c r="W266" s="31" t="str">
        <f t="shared" si="28"/>
        <v/>
      </c>
      <c r="X266" s="31" t="str">
        <f t="shared" si="29"/>
        <v/>
      </c>
    </row>
    <row r="267" spans="1:24" ht="19.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2"/>
      <c r="K267" s="32"/>
      <c r="L267" s="33" t="str">
        <f t="shared" si="24"/>
        <v/>
      </c>
      <c r="M267" s="31"/>
      <c r="N267" s="31"/>
      <c r="O267" s="31"/>
      <c r="P267" s="31"/>
      <c r="Q267" s="34"/>
      <c r="R267" s="31"/>
      <c r="S267" s="31"/>
      <c r="T267" s="34" t="str">
        <f t="shared" ca="1" si="25"/>
        <v/>
      </c>
      <c r="U267" s="34" t="str">
        <f t="shared" ca="1" si="26"/>
        <v/>
      </c>
      <c r="V267" s="31" t="str">
        <f t="shared" ca="1" si="27"/>
        <v/>
      </c>
      <c r="W267" s="31" t="str">
        <f t="shared" si="28"/>
        <v/>
      </c>
      <c r="X267" s="31" t="str">
        <f t="shared" si="29"/>
        <v/>
      </c>
    </row>
    <row r="268" spans="1:24" ht="19.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2"/>
      <c r="K268" s="32"/>
      <c r="L268" s="33" t="str">
        <f t="shared" si="24"/>
        <v/>
      </c>
      <c r="M268" s="31"/>
      <c r="N268" s="31"/>
      <c r="O268" s="31"/>
      <c r="P268" s="31"/>
      <c r="Q268" s="34"/>
      <c r="R268" s="31"/>
      <c r="S268" s="31"/>
      <c r="T268" s="34" t="str">
        <f t="shared" ca="1" si="25"/>
        <v/>
      </c>
      <c r="U268" s="34" t="str">
        <f t="shared" ca="1" si="26"/>
        <v/>
      </c>
      <c r="V268" s="31" t="str">
        <f t="shared" ca="1" si="27"/>
        <v/>
      </c>
      <c r="W268" s="31" t="str">
        <f t="shared" si="28"/>
        <v/>
      </c>
      <c r="X268" s="31" t="str">
        <f t="shared" si="29"/>
        <v/>
      </c>
    </row>
    <row r="269" spans="1:24" ht="19.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2"/>
      <c r="K269" s="32"/>
      <c r="L269" s="33" t="str">
        <f t="shared" si="24"/>
        <v/>
      </c>
      <c r="M269" s="31"/>
      <c r="N269" s="31"/>
      <c r="O269" s="31"/>
      <c r="P269" s="31"/>
      <c r="Q269" s="34"/>
      <c r="R269" s="31"/>
      <c r="S269" s="31"/>
      <c r="T269" s="34" t="str">
        <f t="shared" ca="1" si="25"/>
        <v/>
      </c>
      <c r="U269" s="34" t="str">
        <f t="shared" ca="1" si="26"/>
        <v/>
      </c>
      <c r="V269" s="31" t="str">
        <f t="shared" ca="1" si="27"/>
        <v/>
      </c>
      <c r="W269" s="31" t="str">
        <f t="shared" si="28"/>
        <v/>
      </c>
      <c r="X269" s="31" t="str">
        <f t="shared" si="29"/>
        <v/>
      </c>
    </row>
    <row r="270" spans="1:24" ht="19.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2"/>
      <c r="K270" s="32"/>
      <c r="L270" s="33" t="str">
        <f t="shared" si="24"/>
        <v/>
      </c>
      <c r="M270" s="31"/>
      <c r="N270" s="31"/>
      <c r="O270" s="31"/>
      <c r="P270" s="31"/>
      <c r="Q270" s="34"/>
      <c r="R270" s="31"/>
      <c r="S270" s="31"/>
      <c r="T270" s="34" t="str">
        <f t="shared" ca="1" si="25"/>
        <v/>
      </c>
      <c r="U270" s="34" t="str">
        <f t="shared" ca="1" si="26"/>
        <v/>
      </c>
      <c r="V270" s="31" t="str">
        <f t="shared" ca="1" si="27"/>
        <v/>
      </c>
      <c r="W270" s="31" t="str">
        <f t="shared" si="28"/>
        <v/>
      </c>
      <c r="X270" s="31" t="str">
        <f t="shared" si="29"/>
        <v/>
      </c>
    </row>
    <row r="271" spans="1:24" ht="19.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2"/>
      <c r="K271" s="32"/>
      <c r="L271" s="33" t="str">
        <f t="shared" si="24"/>
        <v/>
      </c>
      <c r="M271" s="31"/>
      <c r="N271" s="31"/>
      <c r="O271" s="31"/>
      <c r="P271" s="31"/>
      <c r="Q271" s="34"/>
      <c r="R271" s="31"/>
      <c r="S271" s="31"/>
      <c r="T271" s="34" t="str">
        <f t="shared" ca="1" si="25"/>
        <v/>
      </c>
      <c r="U271" s="34" t="str">
        <f t="shared" ca="1" si="26"/>
        <v/>
      </c>
      <c r="V271" s="31" t="str">
        <f t="shared" ca="1" si="27"/>
        <v/>
      </c>
      <c r="W271" s="31" t="str">
        <f t="shared" si="28"/>
        <v/>
      </c>
      <c r="X271" s="31" t="str">
        <f t="shared" si="29"/>
        <v/>
      </c>
    </row>
    <row r="272" spans="1:24" ht="19.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2"/>
      <c r="K272" s="32"/>
      <c r="L272" s="33" t="str">
        <f t="shared" si="24"/>
        <v/>
      </c>
      <c r="M272" s="31"/>
      <c r="N272" s="31"/>
      <c r="O272" s="31"/>
      <c r="P272" s="31"/>
      <c r="Q272" s="34"/>
      <c r="R272" s="31"/>
      <c r="S272" s="31"/>
      <c r="T272" s="34" t="str">
        <f t="shared" ca="1" si="25"/>
        <v/>
      </c>
      <c r="U272" s="34" t="str">
        <f t="shared" ca="1" si="26"/>
        <v/>
      </c>
      <c r="V272" s="31" t="str">
        <f t="shared" ca="1" si="27"/>
        <v/>
      </c>
      <c r="W272" s="31" t="str">
        <f t="shared" si="28"/>
        <v/>
      </c>
      <c r="X272" s="31" t="str">
        <f t="shared" si="29"/>
        <v/>
      </c>
    </row>
    <row r="273" spans="1:24" ht="19.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2"/>
      <c r="K273" s="32"/>
      <c r="L273" s="33" t="str">
        <f t="shared" si="24"/>
        <v/>
      </c>
      <c r="M273" s="31"/>
      <c r="N273" s="31"/>
      <c r="O273" s="31"/>
      <c r="P273" s="31"/>
      <c r="Q273" s="34"/>
      <c r="R273" s="31"/>
      <c r="S273" s="31"/>
      <c r="T273" s="34" t="str">
        <f t="shared" ca="1" si="25"/>
        <v/>
      </c>
      <c r="U273" s="34" t="str">
        <f t="shared" ca="1" si="26"/>
        <v/>
      </c>
      <c r="V273" s="31" t="str">
        <f t="shared" ca="1" si="27"/>
        <v/>
      </c>
      <c r="W273" s="31" t="str">
        <f t="shared" si="28"/>
        <v/>
      </c>
      <c r="X273" s="31" t="str">
        <f t="shared" si="29"/>
        <v/>
      </c>
    </row>
    <row r="274" spans="1:24" ht="19.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2"/>
      <c r="K274" s="32"/>
      <c r="L274" s="33" t="str">
        <f t="shared" si="24"/>
        <v/>
      </c>
      <c r="M274" s="31"/>
      <c r="N274" s="31"/>
      <c r="O274" s="31"/>
      <c r="P274" s="31"/>
      <c r="Q274" s="34"/>
      <c r="R274" s="31"/>
      <c r="S274" s="31"/>
      <c r="T274" s="34" t="str">
        <f t="shared" ca="1" si="25"/>
        <v/>
      </c>
      <c r="U274" s="34" t="str">
        <f t="shared" ca="1" si="26"/>
        <v/>
      </c>
      <c r="V274" s="31" t="str">
        <f t="shared" ca="1" si="27"/>
        <v/>
      </c>
      <c r="W274" s="31" t="str">
        <f t="shared" si="28"/>
        <v/>
      </c>
      <c r="X274" s="31" t="str">
        <f t="shared" si="29"/>
        <v/>
      </c>
    </row>
    <row r="275" spans="1:24" ht="19.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2"/>
      <c r="K275" s="32"/>
      <c r="L275" s="33" t="str">
        <f t="shared" si="24"/>
        <v/>
      </c>
      <c r="M275" s="31"/>
      <c r="N275" s="31"/>
      <c r="O275" s="31"/>
      <c r="P275" s="31"/>
      <c r="Q275" s="34"/>
      <c r="R275" s="31"/>
      <c r="S275" s="31"/>
      <c r="T275" s="34" t="str">
        <f t="shared" ca="1" si="25"/>
        <v/>
      </c>
      <c r="U275" s="34" t="str">
        <f t="shared" ca="1" si="26"/>
        <v/>
      </c>
      <c r="V275" s="31" t="str">
        <f t="shared" ca="1" si="27"/>
        <v/>
      </c>
      <c r="W275" s="31" t="str">
        <f t="shared" si="28"/>
        <v/>
      </c>
      <c r="X275" s="31" t="str">
        <f t="shared" si="29"/>
        <v/>
      </c>
    </row>
    <row r="276" spans="1:24" ht="19.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2"/>
      <c r="K276" s="32"/>
      <c r="L276" s="33" t="str">
        <f t="shared" si="24"/>
        <v/>
      </c>
      <c r="M276" s="31"/>
      <c r="N276" s="31"/>
      <c r="O276" s="31"/>
      <c r="P276" s="31"/>
      <c r="Q276" s="34"/>
      <c r="R276" s="31"/>
      <c r="S276" s="31"/>
      <c r="T276" s="34" t="str">
        <f t="shared" ca="1" si="25"/>
        <v/>
      </c>
      <c r="U276" s="34" t="str">
        <f t="shared" ca="1" si="26"/>
        <v/>
      </c>
      <c r="V276" s="31" t="str">
        <f t="shared" ca="1" si="27"/>
        <v/>
      </c>
      <c r="W276" s="31" t="str">
        <f t="shared" si="28"/>
        <v/>
      </c>
      <c r="X276" s="31" t="str">
        <f t="shared" si="29"/>
        <v/>
      </c>
    </row>
    <row r="277" spans="1:24" ht="19.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2"/>
      <c r="K277" s="32"/>
      <c r="L277" s="33" t="str">
        <f t="shared" si="24"/>
        <v/>
      </c>
      <c r="M277" s="31"/>
      <c r="N277" s="31"/>
      <c r="O277" s="31"/>
      <c r="P277" s="31"/>
      <c r="Q277" s="34"/>
      <c r="R277" s="31"/>
      <c r="S277" s="31"/>
      <c r="T277" s="34" t="str">
        <f t="shared" ca="1" si="25"/>
        <v/>
      </c>
      <c r="U277" s="34" t="str">
        <f t="shared" ca="1" si="26"/>
        <v/>
      </c>
      <c r="V277" s="31" t="str">
        <f t="shared" ca="1" si="27"/>
        <v/>
      </c>
      <c r="W277" s="31" t="str">
        <f t="shared" si="28"/>
        <v/>
      </c>
      <c r="X277" s="31" t="str">
        <f t="shared" si="29"/>
        <v/>
      </c>
    </row>
    <row r="278" spans="1:24" ht="19.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2"/>
      <c r="K278" s="32"/>
      <c r="L278" s="33" t="str">
        <f t="shared" si="24"/>
        <v/>
      </c>
      <c r="M278" s="31"/>
      <c r="N278" s="31"/>
      <c r="O278" s="31"/>
      <c r="P278" s="31"/>
      <c r="Q278" s="34"/>
      <c r="R278" s="31"/>
      <c r="S278" s="31"/>
      <c r="T278" s="34" t="str">
        <f t="shared" ca="1" si="25"/>
        <v/>
      </c>
      <c r="U278" s="34" t="str">
        <f t="shared" ca="1" si="26"/>
        <v/>
      </c>
      <c r="V278" s="31" t="str">
        <f t="shared" ca="1" si="27"/>
        <v/>
      </c>
      <c r="W278" s="31" t="str">
        <f t="shared" si="28"/>
        <v/>
      </c>
      <c r="X278" s="31" t="str">
        <f t="shared" si="29"/>
        <v/>
      </c>
    </row>
    <row r="279" spans="1:24" ht="19.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2"/>
      <c r="K279" s="32"/>
      <c r="L279" s="33" t="str">
        <f t="shared" si="24"/>
        <v/>
      </c>
      <c r="M279" s="31"/>
      <c r="N279" s="31"/>
      <c r="O279" s="31"/>
      <c r="P279" s="31"/>
      <c r="Q279" s="34"/>
      <c r="R279" s="31"/>
      <c r="S279" s="31"/>
      <c r="T279" s="34" t="str">
        <f t="shared" ca="1" si="25"/>
        <v/>
      </c>
      <c r="U279" s="34" t="str">
        <f t="shared" ca="1" si="26"/>
        <v/>
      </c>
      <c r="V279" s="31" t="str">
        <f t="shared" ca="1" si="27"/>
        <v/>
      </c>
      <c r="W279" s="31" t="str">
        <f t="shared" si="28"/>
        <v/>
      </c>
      <c r="X279" s="31" t="str">
        <f t="shared" si="29"/>
        <v/>
      </c>
    </row>
    <row r="280" spans="1:24" ht="19.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2"/>
      <c r="K280" s="32"/>
      <c r="L280" s="33" t="str">
        <f t="shared" si="24"/>
        <v/>
      </c>
      <c r="M280" s="31"/>
      <c r="N280" s="31"/>
      <c r="O280" s="31"/>
      <c r="P280" s="31"/>
      <c r="Q280" s="34"/>
      <c r="R280" s="31"/>
      <c r="S280" s="31"/>
      <c r="T280" s="34" t="str">
        <f t="shared" ca="1" si="25"/>
        <v/>
      </c>
      <c r="U280" s="34" t="str">
        <f t="shared" ca="1" si="26"/>
        <v/>
      </c>
      <c r="V280" s="31" t="str">
        <f t="shared" ca="1" si="27"/>
        <v/>
      </c>
      <c r="W280" s="31" t="str">
        <f t="shared" si="28"/>
        <v/>
      </c>
      <c r="X280" s="31" t="str">
        <f t="shared" si="29"/>
        <v/>
      </c>
    </row>
    <row r="281" spans="1:24" ht="19.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2"/>
      <c r="K281" s="32"/>
      <c r="L281" s="33" t="str">
        <f t="shared" si="24"/>
        <v/>
      </c>
      <c r="M281" s="31"/>
      <c r="N281" s="31"/>
      <c r="O281" s="31"/>
      <c r="P281" s="31"/>
      <c r="Q281" s="34"/>
      <c r="R281" s="31"/>
      <c r="S281" s="31"/>
      <c r="T281" s="34" t="str">
        <f t="shared" ca="1" si="25"/>
        <v/>
      </c>
      <c r="U281" s="34" t="str">
        <f t="shared" ca="1" si="26"/>
        <v/>
      </c>
      <c r="V281" s="31" t="str">
        <f t="shared" ca="1" si="27"/>
        <v/>
      </c>
      <c r="W281" s="31" t="str">
        <f t="shared" si="28"/>
        <v/>
      </c>
      <c r="X281" s="31" t="str">
        <f t="shared" si="29"/>
        <v/>
      </c>
    </row>
    <row r="282" spans="1:24" ht="19.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2"/>
      <c r="K282" s="32"/>
      <c r="L282" s="33" t="str">
        <f t="shared" si="24"/>
        <v/>
      </c>
      <c r="M282" s="31"/>
      <c r="N282" s="31"/>
      <c r="O282" s="31"/>
      <c r="P282" s="31"/>
      <c r="Q282" s="34"/>
      <c r="R282" s="31"/>
      <c r="S282" s="31"/>
      <c r="T282" s="34" t="str">
        <f t="shared" ca="1" si="25"/>
        <v/>
      </c>
      <c r="U282" s="34" t="str">
        <f t="shared" ca="1" si="26"/>
        <v/>
      </c>
      <c r="V282" s="31" t="str">
        <f t="shared" ca="1" si="27"/>
        <v/>
      </c>
      <c r="W282" s="31" t="str">
        <f t="shared" si="28"/>
        <v/>
      </c>
      <c r="X282" s="31" t="str">
        <f t="shared" si="29"/>
        <v/>
      </c>
    </row>
    <row r="283" spans="1:24" ht="19.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2"/>
      <c r="K283" s="32"/>
      <c r="L283" s="33" t="str">
        <f t="shared" si="24"/>
        <v/>
      </c>
      <c r="M283" s="31"/>
      <c r="N283" s="31"/>
      <c r="O283" s="31"/>
      <c r="P283" s="31"/>
      <c r="Q283" s="34"/>
      <c r="R283" s="31"/>
      <c r="S283" s="31"/>
      <c r="T283" s="34" t="str">
        <f t="shared" ca="1" si="25"/>
        <v/>
      </c>
      <c r="U283" s="34" t="str">
        <f t="shared" ca="1" si="26"/>
        <v/>
      </c>
      <c r="V283" s="31" t="str">
        <f t="shared" ca="1" si="27"/>
        <v/>
      </c>
      <c r="W283" s="31" t="str">
        <f t="shared" si="28"/>
        <v/>
      </c>
      <c r="X283" s="31" t="str">
        <f t="shared" si="29"/>
        <v/>
      </c>
    </row>
    <row r="284" spans="1:24" ht="19.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2"/>
      <c r="K284" s="32"/>
      <c r="L284" s="33" t="str">
        <f t="shared" si="24"/>
        <v/>
      </c>
      <c r="M284" s="31"/>
      <c r="N284" s="31"/>
      <c r="O284" s="31"/>
      <c r="P284" s="31"/>
      <c r="Q284" s="34"/>
      <c r="R284" s="31"/>
      <c r="S284" s="31"/>
      <c r="T284" s="34" t="str">
        <f t="shared" ca="1" si="25"/>
        <v/>
      </c>
      <c r="U284" s="34" t="str">
        <f t="shared" ca="1" si="26"/>
        <v/>
      </c>
      <c r="V284" s="31" t="str">
        <f t="shared" ca="1" si="27"/>
        <v/>
      </c>
      <c r="W284" s="31" t="str">
        <f t="shared" si="28"/>
        <v/>
      </c>
      <c r="X284" s="31" t="str">
        <f t="shared" si="29"/>
        <v/>
      </c>
    </row>
    <row r="285" spans="1:24" ht="19.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2"/>
      <c r="K285" s="32"/>
      <c r="L285" s="33" t="str">
        <f t="shared" si="24"/>
        <v/>
      </c>
      <c r="M285" s="31"/>
      <c r="N285" s="31"/>
      <c r="O285" s="31"/>
      <c r="P285" s="31"/>
      <c r="Q285" s="34"/>
      <c r="R285" s="31"/>
      <c r="S285" s="31"/>
      <c r="T285" s="34" t="str">
        <f t="shared" ca="1" si="25"/>
        <v/>
      </c>
      <c r="U285" s="34" t="str">
        <f t="shared" ca="1" si="26"/>
        <v/>
      </c>
      <c r="V285" s="31" t="str">
        <f t="shared" ca="1" si="27"/>
        <v/>
      </c>
      <c r="W285" s="31" t="str">
        <f t="shared" si="28"/>
        <v/>
      </c>
      <c r="X285" s="31" t="str">
        <f t="shared" si="29"/>
        <v/>
      </c>
    </row>
    <row r="286" spans="1:24" ht="19.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2"/>
      <c r="K286" s="32"/>
      <c r="L286" s="33" t="str">
        <f t="shared" si="24"/>
        <v/>
      </c>
      <c r="M286" s="31"/>
      <c r="N286" s="31"/>
      <c r="O286" s="31"/>
      <c r="P286" s="31"/>
      <c r="Q286" s="34"/>
      <c r="R286" s="31"/>
      <c r="S286" s="31"/>
      <c r="T286" s="34" t="str">
        <f t="shared" ca="1" si="25"/>
        <v/>
      </c>
      <c r="U286" s="34" t="str">
        <f t="shared" ca="1" si="26"/>
        <v/>
      </c>
      <c r="V286" s="31" t="str">
        <f t="shared" ca="1" si="27"/>
        <v/>
      </c>
      <c r="W286" s="31" t="str">
        <f t="shared" si="28"/>
        <v/>
      </c>
      <c r="X286" s="31" t="str">
        <f t="shared" si="29"/>
        <v/>
      </c>
    </row>
    <row r="287" spans="1:24" ht="19.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2"/>
      <c r="K287" s="32"/>
      <c r="L287" s="33" t="str">
        <f t="shared" si="24"/>
        <v/>
      </c>
      <c r="M287" s="31"/>
      <c r="N287" s="31"/>
      <c r="O287" s="31"/>
      <c r="P287" s="31"/>
      <c r="Q287" s="34"/>
      <c r="R287" s="31"/>
      <c r="S287" s="31"/>
      <c r="T287" s="34" t="str">
        <f t="shared" ca="1" si="25"/>
        <v/>
      </c>
      <c r="U287" s="34" t="str">
        <f t="shared" ca="1" si="26"/>
        <v/>
      </c>
      <c r="V287" s="31" t="str">
        <f t="shared" ca="1" si="27"/>
        <v/>
      </c>
      <c r="W287" s="31" t="str">
        <f t="shared" si="28"/>
        <v/>
      </c>
      <c r="X287" s="31" t="str">
        <f t="shared" si="29"/>
        <v/>
      </c>
    </row>
    <row r="288" spans="1:24" ht="19.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2"/>
      <c r="K288" s="32"/>
      <c r="L288" s="33" t="str">
        <f t="shared" si="24"/>
        <v/>
      </c>
      <c r="M288" s="31"/>
      <c r="N288" s="31"/>
      <c r="O288" s="31"/>
      <c r="P288" s="31"/>
      <c r="Q288" s="34"/>
      <c r="R288" s="31"/>
      <c r="S288" s="31"/>
      <c r="T288" s="34" t="str">
        <f t="shared" ca="1" si="25"/>
        <v/>
      </c>
      <c r="U288" s="34" t="str">
        <f t="shared" ca="1" si="26"/>
        <v/>
      </c>
      <c r="V288" s="31" t="str">
        <f t="shared" ca="1" si="27"/>
        <v/>
      </c>
      <c r="W288" s="31" t="str">
        <f t="shared" si="28"/>
        <v/>
      </c>
      <c r="X288" s="31" t="str">
        <f t="shared" si="29"/>
        <v/>
      </c>
    </row>
    <row r="289" spans="1:24" ht="19.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2"/>
      <c r="K289" s="32"/>
      <c r="L289" s="33" t="str">
        <f t="shared" si="24"/>
        <v/>
      </c>
      <c r="M289" s="31"/>
      <c r="N289" s="31"/>
      <c r="O289" s="31"/>
      <c r="P289" s="31"/>
      <c r="Q289" s="34"/>
      <c r="R289" s="31"/>
      <c r="S289" s="31"/>
      <c r="T289" s="34" t="str">
        <f t="shared" ca="1" si="25"/>
        <v/>
      </c>
      <c r="U289" s="34" t="str">
        <f t="shared" ca="1" si="26"/>
        <v/>
      </c>
      <c r="V289" s="31" t="str">
        <f t="shared" ca="1" si="27"/>
        <v/>
      </c>
      <c r="W289" s="31" t="str">
        <f t="shared" si="28"/>
        <v/>
      </c>
      <c r="X289" s="31" t="str">
        <f t="shared" si="29"/>
        <v/>
      </c>
    </row>
    <row r="290" spans="1:24" ht="19.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2"/>
      <c r="K290" s="32"/>
      <c r="L290" s="33" t="str">
        <f t="shared" si="24"/>
        <v/>
      </c>
      <c r="M290" s="31"/>
      <c r="N290" s="31"/>
      <c r="O290" s="31"/>
      <c r="P290" s="31"/>
      <c r="Q290" s="34"/>
      <c r="R290" s="31"/>
      <c r="S290" s="31"/>
      <c r="T290" s="34" t="str">
        <f t="shared" ca="1" si="25"/>
        <v/>
      </c>
      <c r="U290" s="34" t="str">
        <f t="shared" ca="1" si="26"/>
        <v/>
      </c>
      <c r="V290" s="31" t="str">
        <f t="shared" ca="1" si="27"/>
        <v/>
      </c>
      <c r="W290" s="31" t="str">
        <f t="shared" si="28"/>
        <v/>
      </c>
      <c r="X290" s="31" t="str">
        <f t="shared" si="29"/>
        <v/>
      </c>
    </row>
    <row r="291" spans="1:24" ht="19.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2"/>
      <c r="K291" s="32"/>
      <c r="L291" s="33" t="str">
        <f t="shared" si="24"/>
        <v/>
      </c>
      <c r="M291" s="31"/>
      <c r="N291" s="31"/>
      <c r="O291" s="31"/>
      <c r="P291" s="31"/>
      <c r="Q291" s="34"/>
      <c r="R291" s="31"/>
      <c r="S291" s="31"/>
      <c r="T291" s="34" t="str">
        <f t="shared" ca="1" si="25"/>
        <v/>
      </c>
      <c r="U291" s="34" t="str">
        <f t="shared" ca="1" si="26"/>
        <v/>
      </c>
      <c r="V291" s="31" t="str">
        <f t="shared" ca="1" si="27"/>
        <v/>
      </c>
      <c r="W291" s="31" t="str">
        <f t="shared" si="28"/>
        <v/>
      </c>
      <c r="X291" s="31" t="str">
        <f t="shared" si="29"/>
        <v/>
      </c>
    </row>
    <row r="292" spans="1:24" ht="19.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2"/>
      <c r="K292" s="32"/>
      <c r="L292" s="33" t="str">
        <f t="shared" si="24"/>
        <v/>
      </c>
      <c r="M292" s="31"/>
      <c r="N292" s="31"/>
      <c r="O292" s="31"/>
      <c r="P292" s="31"/>
      <c r="Q292" s="34"/>
      <c r="R292" s="31"/>
      <c r="S292" s="31"/>
      <c r="T292" s="34" t="str">
        <f t="shared" ca="1" si="25"/>
        <v/>
      </c>
      <c r="U292" s="34" t="str">
        <f t="shared" ca="1" si="26"/>
        <v/>
      </c>
      <c r="V292" s="31" t="str">
        <f t="shared" ca="1" si="27"/>
        <v/>
      </c>
      <c r="W292" s="31" t="str">
        <f t="shared" si="28"/>
        <v/>
      </c>
      <c r="X292" s="31" t="str">
        <f t="shared" si="29"/>
        <v/>
      </c>
    </row>
    <row r="293" spans="1:24" ht="19.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2"/>
      <c r="K293" s="32"/>
      <c r="L293" s="33" t="str">
        <f t="shared" si="24"/>
        <v/>
      </c>
      <c r="M293" s="31"/>
      <c r="N293" s="31"/>
      <c r="O293" s="31"/>
      <c r="P293" s="31"/>
      <c r="Q293" s="34"/>
      <c r="R293" s="31"/>
      <c r="S293" s="31"/>
      <c r="T293" s="34" t="str">
        <f t="shared" ca="1" si="25"/>
        <v/>
      </c>
      <c r="U293" s="34" t="str">
        <f t="shared" ca="1" si="26"/>
        <v/>
      </c>
      <c r="V293" s="31" t="str">
        <f t="shared" ca="1" si="27"/>
        <v/>
      </c>
      <c r="W293" s="31" t="str">
        <f t="shared" si="28"/>
        <v/>
      </c>
      <c r="X293" s="31" t="str">
        <f t="shared" si="29"/>
        <v/>
      </c>
    </row>
    <row r="294" spans="1:24" ht="19.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2"/>
      <c r="K294" s="32"/>
      <c r="L294" s="33" t="str">
        <f t="shared" si="24"/>
        <v/>
      </c>
      <c r="M294" s="31"/>
      <c r="N294" s="31"/>
      <c r="O294" s="31"/>
      <c r="P294" s="31"/>
      <c r="Q294" s="34"/>
      <c r="R294" s="31"/>
      <c r="S294" s="31"/>
      <c r="T294" s="34" t="str">
        <f t="shared" ca="1" si="25"/>
        <v/>
      </c>
      <c r="U294" s="34" t="str">
        <f t="shared" ca="1" si="26"/>
        <v/>
      </c>
      <c r="V294" s="31" t="str">
        <f t="shared" ca="1" si="27"/>
        <v/>
      </c>
      <c r="W294" s="31" t="str">
        <f t="shared" si="28"/>
        <v/>
      </c>
      <c r="X294" s="31" t="str">
        <f t="shared" si="29"/>
        <v/>
      </c>
    </row>
    <row r="295" spans="1:24" ht="19.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2"/>
      <c r="K295" s="32"/>
      <c r="L295" s="33" t="str">
        <f t="shared" si="24"/>
        <v/>
      </c>
      <c r="M295" s="31"/>
      <c r="N295" s="31"/>
      <c r="O295" s="31"/>
      <c r="P295" s="31"/>
      <c r="Q295" s="34"/>
      <c r="R295" s="31"/>
      <c r="S295" s="31"/>
      <c r="T295" s="34" t="str">
        <f t="shared" ca="1" si="25"/>
        <v/>
      </c>
      <c r="U295" s="34" t="str">
        <f t="shared" ca="1" si="26"/>
        <v/>
      </c>
      <c r="V295" s="31" t="str">
        <f t="shared" ca="1" si="27"/>
        <v/>
      </c>
      <c r="W295" s="31" t="str">
        <f t="shared" si="28"/>
        <v/>
      </c>
      <c r="X295" s="31" t="str">
        <f t="shared" si="29"/>
        <v/>
      </c>
    </row>
    <row r="296" spans="1:24" ht="19.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2"/>
      <c r="K296" s="32"/>
      <c r="L296" s="33" t="str">
        <f t="shared" si="24"/>
        <v/>
      </c>
      <c r="M296" s="31"/>
      <c r="N296" s="31"/>
      <c r="O296" s="31"/>
      <c r="P296" s="31"/>
      <c r="Q296" s="34"/>
      <c r="R296" s="31"/>
      <c r="S296" s="31"/>
      <c r="T296" s="34" t="str">
        <f t="shared" ca="1" si="25"/>
        <v/>
      </c>
      <c r="U296" s="34" t="str">
        <f t="shared" ca="1" si="26"/>
        <v/>
      </c>
      <c r="V296" s="31" t="str">
        <f t="shared" ca="1" si="27"/>
        <v/>
      </c>
      <c r="W296" s="31" t="str">
        <f t="shared" si="28"/>
        <v/>
      </c>
      <c r="X296" s="31" t="str">
        <f t="shared" si="29"/>
        <v/>
      </c>
    </row>
    <row r="297" spans="1:24" ht="19.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2"/>
      <c r="K297" s="32"/>
      <c r="L297" s="33" t="str">
        <f t="shared" si="24"/>
        <v/>
      </c>
      <c r="M297" s="31"/>
      <c r="N297" s="31"/>
      <c r="O297" s="31"/>
      <c r="P297" s="31"/>
      <c r="Q297" s="34"/>
      <c r="R297" s="31"/>
      <c r="S297" s="31"/>
      <c r="T297" s="34" t="str">
        <f t="shared" ca="1" si="25"/>
        <v/>
      </c>
      <c r="U297" s="34" t="str">
        <f t="shared" ca="1" si="26"/>
        <v/>
      </c>
      <c r="V297" s="31" t="str">
        <f t="shared" ca="1" si="27"/>
        <v/>
      </c>
      <c r="W297" s="31" t="str">
        <f t="shared" si="28"/>
        <v/>
      </c>
      <c r="X297" s="31" t="str">
        <f t="shared" si="29"/>
        <v/>
      </c>
    </row>
    <row r="298" spans="1:24" ht="19.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2"/>
      <c r="K298" s="32"/>
      <c r="L298" s="33" t="str">
        <f t="shared" si="24"/>
        <v/>
      </c>
      <c r="M298" s="31"/>
      <c r="N298" s="31"/>
      <c r="O298" s="31"/>
      <c r="P298" s="31"/>
      <c r="Q298" s="34"/>
      <c r="R298" s="31"/>
      <c r="S298" s="31"/>
      <c r="T298" s="34" t="str">
        <f t="shared" ca="1" si="25"/>
        <v/>
      </c>
      <c r="U298" s="34" t="str">
        <f t="shared" ca="1" si="26"/>
        <v/>
      </c>
      <c r="V298" s="31" t="str">
        <f t="shared" ca="1" si="27"/>
        <v/>
      </c>
      <c r="W298" s="31" t="str">
        <f t="shared" si="28"/>
        <v/>
      </c>
      <c r="X298" s="31" t="str">
        <f t="shared" si="29"/>
        <v/>
      </c>
    </row>
    <row r="299" spans="1:24" ht="19.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2"/>
      <c r="K299" s="32"/>
      <c r="L299" s="33" t="str">
        <f t="shared" si="24"/>
        <v/>
      </c>
      <c r="M299" s="31"/>
      <c r="N299" s="31"/>
      <c r="O299" s="31"/>
      <c r="P299" s="31"/>
      <c r="Q299" s="34"/>
      <c r="R299" s="31"/>
      <c r="S299" s="31"/>
      <c r="T299" s="34" t="str">
        <f t="shared" ca="1" si="25"/>
        <v/>
      </c>
      <c r="U299" s="34" t="str">
        <f t="shared" ca="1" si="26"/>
        <v/>
      </c>
      <c r="V299" s="31" t="str">
        <f t="shared" ca="1" si="27"/>
        <v/>
      </c>
      <c r="W299" s="31" t="str">
        <f t="shared" si="28"/>
        <v/>
      </c>
      <c r="X299" s="31" t="str">
        <f t="shared" si="29"/>
        <v/>
      </c>
    </row>
    <row r="300" spans="1:24" ht="19.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2"/>
      <c r="K300" s="32"/>
      <c r="L300" s="33" t="str">
        <f t="shared" si="24"/>
        <v/>
      </c>
      <c r="M300" s="31"/>
      <c r="N300" s="31"/>
      <c r="O300" s="31"/>
      <c r="P300" s="31"/>
      <c r="Q300" s="34"/>
      <c r="R300" s="31"/>
      <c r="S300" s="31"/>
      <c r="T300" s="34" t="str">
        <f t="shared" ca="1" si="25"/>
        <v/>
      </c>
      <c r="U300" s="34" t="str">
        <f t="shared" ca="1" si="26"/>
        <v/>
      </c>
      <c r="V300" s="31" t="str">
        <f t="shared" ca="1" si="27"/>
        <v/>
      </c>
      <c r="W300" s="31" t="str">
        <f t="shared" si="28"/>
        <v/>
      </c>
      <c r="X300" s="31" t="str">
        <f t="shared" si="29"/>
        <v/>
      </c>
    </row>
    <row r="301" spans="1:24" ht="19.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2"/>
      <c r="K301" s="32"/>
      <c r="L301" s="33" t="str">
        <f t="shared" si="24"/>
        <v/>
      </c>
      <c r="M301" s="31"/>
      <c r="N301" s="31"/>
      <c r="O301" s="31"/>
      <c r="P301" s="31"/>
      <c r="Q301" s="34"/>
      <c r="R301" s="31"/>
      <c r="S301" s="31"/>
      <c r="T301" s="34" t="str">
        <f t="shared" ca="1" si="25"/>
        <v/>
      </c>
      <c r="U301" s="34" t="str">
        <f t="shared" ca="1" si="26"/>
        <v/>
      </c>
      <c r="V301" s="31" t="str">
        <f t="shared" ca="1" si="27"/>
        <v/>
      </c>
      <c r="W301" s="31" t="str">
        <f t="shared" si="28"/>
        <v/>
      </c>
      <c r="X301" s="31" t="str">
        <f t="shared" si="29"/>
        <v/>
      </c>
    </row>
    <row r="302" spans="1:24" ht="19.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2"/>
      <c r="K302" s="32"/>
      <c r="L302" s="33" t="str">
        <f t="shared" si="24"/>
        <v/>
      </c>
      <c r="M302" s="31"/>
      <c r="N302" s="31"/>
      <c r="O302" s="31"/>
      <c r="P302" s="31"/>
      <c r="Q302" s="34"/>
      <c r="R302" s="31"/>
      <c r="S302" s="31"/>
      <c r="T302" s="34" t="str">
        <f t="shared" ca="1" si="25"/>
        <v/>
      </c>
      <c r="U302" s="34" t="str">
        <f t="shared" ca="1" si="26"/>
        <v/>
      </c>
      <c r="V302" s="31" t="str">
        <f t="shared" ca="1" si="27"/>
        <v/>
      </c>
      <c r="W302" s="31" t="str">
        <f t="shared" si="28"/>
        <v/>
      </c>
      <c r="X302" s="31" t="str">
        <f t="shared" si="29"/>
        <v/>
      </c>
    </row>
    <row r="303" spans="1:24" ht="19.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2"/>
      <c r="K303" s="32"/>
      <c r="L303" s="33" t="str">
        <f t="shared" si="24"/>
        <v/>
      </c>
      <c r="M303" s="31"/>
      <c r="N303" s="31"/>
      <c r="O303" s="31"/>
      <c r="P303" s="31"/>
      <c r="Q303" s="34"/>
      <c r="R303" s="31"/>
      <c r="S303" s="31"/>
      <c r="T303" s="34" t="str">
        <f t="shared" ca="1" si="25"/>
        <v/>
      </c>
      <c r="U303" s="34" t="str">
        <f t="shared" ca="1" si="26"/>
        <v/>
      </c>
      <c r="V303" s="31" t="str">
        <f t="shared" ca="1" si="27"/>
        <v/>
      </c>
      <c r="W303" s="31" t="str">
        <f t="shared" si="28"/>
        <v/>
      </c>
      <c r="X303" s="31" t="str">
        <f t="shared" si="29"/>
        <v/>
      </c>
    </row>
    <row r="304" spans="1:24" ht="19.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2"/>
      <c r="K304" s="32"/>
      <c r="L304" s="33" t="str">
        <f t="shared" si="24"/>
        <v/>
      </c>
      <c r="M304" s="31"/>
      <c r="N304" s="31"/>
      <c r="O304" s="31"/>
      <c r="P304" s="31"/>
      <c r="Q304" s="34"/>
      <c r="R304" s="31"/>
      <c r="S304" s="31"/>
      <c r="T304" s="34" t="str">
        <f t="shared" ca="1" si="25"/>
        <v/>
      </c>
      <c r="U304" s="34" t="str">
        <f t="shared" ca="1" si="26"/>
        <v/>
      </c>
      <c r="V304" s="31" t="str">
        <f t="shared" ca="1" si="27"/>
        <v/>
      </c>
      <c r="W304" s="31" t="str">
        <f t="shared" si="28"/>
        <v/>
      </c>
      <c r="X304" s="31" t="str">
        <f t="shared" si="29"/>
        <v/>
      </c>
    </row>
    <row r="305" spans="1:24" ht="19.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2"/>
      <c r="K305" s="32"/>
      <c r="L305" s="33" t="str">
        <f t="shared" si="24"/>
        <v/>
      </c>
      <c r="M305" s="31"/>
      <c r="N305" s="31"/>
      <c r="O305" s="31"/>
      <c r="P305" s="31"/>
      <c r="Q305" s="34"/>
      <c r="R305" s="31"/>
      <c r="S305" s="31"/>
      <c r="T305" s="34" t="str">
        <f t="shared" ca="1" si="25"/>
        <v/>
      </c>
      <c r="U305" s="34" t="str">
        <f t="shared" ca="1" si="26"/>
        <v/>
      </c>
      <c r="V305" s="31" t="str">
        <f t="shared" ca="1" si="27"/>
        <v/>
      </c>
      <c r="W305" s="31" t="str">
        <f t="shared" si="28"/>
        <v/>
      </c>
      <c r="X305" s="31" t="str">
        <f t="shared" si="29"/>
        <v/>
      </c>
    </row>
    <row r="306" spans="1:24" ht="19.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2"/>
      <c r="K306" s="32"/>
      <c r="L306" s="33" t="str">
        <f t="shared" si="24"/>
        <v/>
      </c>
      <c r="M306" s="31"/>
      <c r="N306" s="31"/>
      <c r="O306" s="31"/>
      <c r="P306" s="31"/>
      <c r="Q306" s="34"/>
      <c r="R306" s="31"/>
      <c r="S306" s="31"/>
      <c r="T306" s="34" t="str">
        <f t="shared" ca="1" si="25"/>
        <v/>
      </c>
      <c r="U306" s="34" t="str">
        <f t="shared" ca="1" si="26"/>
        <v/>
      </c>
      <c r="V306" s="31" t="str">
        <f t="shared" ca="1" si="27"/>
        <v/>
      </c>
      <c r="W306" s="31" t="str">
        <f t="shared" si="28"/>
        <v/>
      </c>
      <c r="X306" s="31" t="str">
        <f t="shared" si="29"/>
        <v/>
      </c>
    </row>
    <row r="307" spans="1:24" ht="19.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2"/>
      <c r="K307" s="32"/>
      <c r="L307" s="33" t="str">
        <f t="shared" si="24"/>
        <v/>
      </c>
      <c r="M307" s="31"/>
      <c r="N307" s="31"/>
      <c r="O307" s="31"/>
      <c r="P307" s="31"/>
      <c r="Q307" s="34"/>
      <c r="R307" s="31"/>
      <c r="S307" s="31"/>
      <c r="T307" s="34" t="str">
        <f t="shared" ca="1" si="25"/>
        <v/>
      </c>
      <c r="U307" s="34" t="str">
        <f t="shared" ca="1" si="26"/>
        <v/>
      </c>
      <c r="V307" s="31" t="str">
        <f t="shared" ca="1" si="27"/>
        <v/>
      </c>
      <c r="W307" s="31" t="str">
        <f t="shared" si="28"/>
        <v/>
      </c>
      <c r="X307" s="31" t="str">
        <f t="shared" si="29"/>
        <v/>
      </c>
    </row>
    <row r="308" spans="1:24" ht="19.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2"/>
      <c r="K308" s="32"/>
      <c r="L308" s="33" t="str">
        <f t="shared" si="24"/>
        <v/>
      </c>
      <c r="M308" s="31"/>
      <c r="N308" s="31"/>
      <c r="O308" s="31"/>
      <c r="P308" s="31"/>
      <c r="Q308" s="34"/>
      <c r="R308" s="31"/>
      <c r="S308" s="31"/>
      <c r="T308" s="34" t="str">
        <f t="shared" ca="1" si="25"/>
        <v/>
      </c>
      <c r="U308" s="34" t="str">
        <f t="shared" ca="1" si="26"/>
        <v/>
      </c>
      <c r="V308" s="31" t="str">
        <f t="shared" ca="1" si="27"/>
        <v/>
      </c>
      <c r="W308" s="31" t="str">
        <f t="shared" si="28"/>
        <v/>
      </c>
      <c r="X308" s="31" t="str">
        <f t="shared" si="29"/>
        <v/>
      </c>
    </row>
    <row r="309" spans="1:24" ht="19.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2"/>
      <c r="K309" s="32"/>
      <c r="L309" s="33" t="str">
        <f t="shared" si="24"/>
        <v/>
      </c>
      <c r="M309" s="31"/>
      <c r="N309" s="31"/>
      <c r="O309" s="31"/>
      <c r="P309" s="31"/>
      <c r="Q309" s="34"/>
      <c r="R309" s="31"/>
      <c r="S309" s="31"/>
      <c r="T309" s="34" t="str">
        <f t="shared" ca="1" si="25"/>
        <v/>
      </c>
      <c r="U309" s="34" t="str">
        <f t="shared" ca="1" si="26"/>
        <v/>
      </c>
      <c r="V309" s="31" t="str">
        <f t="shared" ca="1" si="27"/>
        <v/>
      </c>
      <c r="W309" s="31" t="str">
        <f t="shared" si="28"/>
        <v/>
      </c>
      <c r="X309" s="31" t="str">
        <f t="shared" si="29"/>
        <v/>
      </c>
    </row>
    <row r="310" spans="1:24" ht="19.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2"/>
      <c r="K310" s="32"/>
      <c r="L310" s="33" t="str">
        <f t="shared" si="24"/>
        <v/>
      </c>
      <c r="M310" s="31"/>
      <c r="N310" s="31"/>
      <c r="O310" s="31"/>
      <c r="P310" s="31"/>
      <c r="Q310" s="34"/>
      <c r="R310" s="31"/>
      <c r="S310" s="31"/>
      <c r="T310" s="34" t="str">
        <f t="shared" ca="1" si="25"/>
        <v/>
      </c>
      <c r="U310" s="34" t="str">
        <f t="shared" ca="1" si="26"/>
        <v/>
      </c>
      <c r="V310" s="31" t="str">
        <f t="shared" ca="1" si="27"/>
        <v/>
      </c>
      <c r="W310" s="31" t="str">
        <f t="shared" si="28"/>
        <v/>
      </c>
      <c r="X310" s="31" t="str">
        <f t="shared" si="29"/>
        <v/>
      </c>
    </row>
    <row r="311" spans="1:24" ht="19.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2"/>
      <c r="K311" s="32"/>
      <c r="L311" s="33" t="str">
        <f t="shared" si="24"/>
        <v/>
      </c>
      <c r="M311" s="31"/>
      <c r="N311" s="31"/>
      <c r="O311" s="31"/>
      <c r="P311" s="31"/>
      <c r="Q311" s="34"/>
      <c r="R311" s="31"/>
      <c r="S311" s="31"/>
      <c r="T311" s="34" t="str">
        <f t="shared" ca="1" si="25"/>
        <v/>
      </c>
      <c r="U311" s="34" t="str">
        <f t="shared" ca="1" si="26"/>
        <v/>
      </c>
      <c r="V311" s="31" t="str">
        <f t="shared" ca="1" si="27"/>
        <v/>
      </c>
      <c r="W311" s="31" t="str">
        <f t="shared" si="28"/>
        <v/>
      </c>
      <c r="X311" s="31" t="str">
        <f t="shared" si="29"/>
        <v/>
      </c>
    </row>
    <row r="312" spans="1:24" ht="19.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2"/>
      <c r="K312" s="32"/>
      <c r="L312" s="33" t="str">
        <f t="shared" si="24"/>
        <v/>
      </c>
      <c r="M312" s="31"/>
      <c r="N312" s="31"/>
      <c r="O312" s="31"/>
      <c r="P312" s="31"/>
      <c r="Q312" s="34"/>
      <c r="R312" s="31"/>
      <c r="S312" s="31"/>
      <c r="T312" s="34" t="str">
        <f t="shared" ca="1" si="25"/>
        <v/>
      </c>
      <c r="U312" s="34" t="str">
        <f t="shared" ca="1" si="26"/>
        <v/>
      </c>
      <c r="V312" s="31" t="str">
        <f t="shared" ca="1" si="27"/>
        <v/>
      </c>
      <c r="W312" s="31" t="str">
        <f t="shared" si="28"/>
        <v/>
      </c>
      <c r="X312" s="31" t="str">
        <f t="shared" si="29"/>
        <v/>
      </c>
    </row>
    <row r="313" spans="1:24" ht="19.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2"/>
      <c r="K313" s="32"/>
      <c r="L313" s="33" t="str">
        <f t="shared" si="24"/>
        <v/>
      </c>
      <c r="M313" s="31"/>
      <c r="N313" s="31"/>
      <c r="O313" s="31"/>
      <c r="P313" s="31"/>
      <c r="Q313" s="34"/>
      <c r="R313" s="31"/>
      <c r="S313" s="31"/>
      <c r="T313" s="34" t="str">
        <f t="shared" ca="1" si="25"/>
        <v/>
      </c>
      <c r="U313" s="34" t="str">
        <f t="shared" ca="1" si="26"/>
        <v/>
      </c>
      <c r="V313" s="31" t="str">
        <f t="shared" ca="1" si="27"/>
        <v/>
      </c>
      <c r="W313" s="31" t="str">
        <f t="shared" si="28"/>
        <v/>
      </c>
      <c r="X313" s="31" t="str">
        <f t="shared" si="29"/>
        <v/>
      </c>
    </row>
    <row r="314" spans="1:24" ht="19.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2"/>
      <c r="K314" s="32"/>
      <c r="L314" s="33" t="str">
        <f t="shared" si="24"/>
        <v/>
      </c>
      <c r="M314" s="31"/>
      <c r="N314" s="31"/>
      <c r="O314" s="31"/>
      <c r="P314" s="31"/>
      <c r="Q314" s="34"/>
      <c r="R314" s="31"/>
      <c r="S314" s="31"/>
      <c r="T314" s="34" t="str">
        <f t="shared" ca="1" si="25"/>
        <v/>
      </c>
      <c r="U314" s="34" t="str">
        <f t="shared" ca="1" si="26"/>
        <v/>
      </c>
      <c r="V314" s="31" t="str">
        <f t="shared" ca="1" si="27"/>
        <v/>
      </c>
      <c r="W314" s="31" t="str">
        <f t="shared" si="28"/>
        <v/>
      </c>
      <c r="X314" s="31" t="str">
        <f t="shared" si="29"/>
        <v/>
      </c>
    </row>
    <row r="315" spans="1:24" ht="19.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2"/>
      <c r="K315" s="32"/>
      <c r="L315" s="33" t="str">
        <f t="shared" si="24"/>
        <v/>
      </c>
      <c r="M315" s="31"/>
      <c r="N315" s="31"/>
      <c r="O315" s="31"/>
      <c r="P315" s="31"/>
      <c r="Q315" s="34"/>
      <c r="R315" s="31"/>
      <c r="S315" s="31"/>
      <c r="T315" s="34" t="str">
        <f t="shared" ca="1" si="25"/>
        <v/>
      </c>
      <c r="U315" s="34" t="str">
        <f t="shared" ca="1" si="26"/>
        <v/>
      </c>
      <c r="V315" s="31" t="str">
        <f t="shared" ca="1" si="27"/>
        <v/>
      </c>
      <c r="W315" s="31" t="str">
        <f t="shared" si="28"/>
        <v/>
      </c>
      <c r="X315" s="31" t="str">
        <f t="shared" si="29"/>
        <v/>
      </c>
    </row>
    <row r="316" spans="1:24" ht="19.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2"/>
      <c r="K316" s="32"/>
      <c r="L316" s="33" t="str">
        <f t="shared" si="24"/>
        <v/>
      </c>
      <c r="M316" s="31"/>
      <c r="N316" s="31"/>
      <c r="O316" s="31"/>
      <c r="P316" s="31"/>
      <c r="Q316" s="34"/>
      <c r="R316" s="31"/>
      <c r="S316" s="31"/>
      <c r="T316" s="34" t="str">
        <f t="shared" ca="1" si="25"/>
        <v/>
      </c>
      <c r="U316" s="34" t="str">
        <f t="shared" ca="1" si="26"/>
        <v/>
      </c>
      <c r="V316" s="31" t="str">
        <f t="shared" ca="1" si="27"/>
        <v/>
      </c>
      <c r="W316" s="31" t="str">
        <f t="shared" si="28"/>
        <v/>
      </c>
      <c r="X316" s="31" t="str">
        <f t="shared" si="29"/>
        <v/>
      </c>
    </row>
    <row r="317" spans="1:24" ht="19.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2"/>
      <c r="K317" s="32"/>
      <c r="L317" s="33" t="str">
        <f t="shared" si="24"/>
        <v/>
      </c>
      <c r="M317" s="31"/>
      <c r="N317" s="31"/>
      <c r="O317" s="31"/>
      <c r="P317" s="31"/>
      <c r="Q317" s="34"/>
      <c r="R317" s="31"/>
      <c r="S317" s="31"/>
      <c r="T317" s="34" t="str">
        <f t="shared" ca="1" si="25"/>
        <v/>
      </c>
      <c r="U317" s="34" t="str">
        <f t="shared" ca="1" si="26"/>
        <v/>
      </c>
      <c r="V317" s="31" t="str">
        <f t="shared" ca="1" si="27"/>
        <v/>
      </c>
      <c r="W317" s="31" t="str">
        <f t="shared" si="28"/>
        <v/>
      </c>
      <c r="X317" s="31" t="str">
        <f t="shared" si="29"/>
        <v/>
      </c>
    </row>
    <row r="318" spans="1:24" ht="19.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2"/>
      <c r="K318" s="32"/>
      <c r="L318" s="33" t="str">
        <f t="shared" si="24"/>
        <v/>
      </c>
      <c r="M318" s="31"/>
      <c r="N318" s="31"/>
      <c r="O318" s="31"/>
      <c r="P318" s="31"/>
      <c r="Q318" s="34"/>
      <c r="R318" s="31"/>
      <c r="S318" s="31"/>
      <c r="T318" s="34" t="str">
        <f t="shared" ca="1" si="25"/>
        <v/>
      </c>
      <c r="U318" s="34" t="str">
        <f t="shared" ca="1" si="26"/>
        <v/>
      </c>
      <c r="V318" s="31" t="str">
        <f t="shared" ca="1" si="27"/>
        <v/>
      </c>
      <c r="W318" s="31" t="str">
        <f t="shared" si="28"/>
        <v/>
      </c>
      <c r="X318" s="31" t="str">
        <f t="shared" si="29"/>
        <v/>
      </c>
    </row>
    <row r="319" spans="1:24" ht="19.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2"/>
      <c r="K319" s="32"/>
      <c r="L319" s="33" t="str">
        <f t="shared" si="24"/>
        <v/>
      </c>
      <c r="M319" s="31"/>
      <c r="N319" s="31"/>
      <c r="O319" s="31"/>
      <c r="P319" s="31"/>
      <c r="Q319" s="34"/>
      <c r="R319" s="31"/>
      <c r="S319" s="31"/>
      <c r="T319" s="34" t="str">
        <f t="shared" ca="1" si="25"/>
        <v/>
      </c>
      <c r="U319" s="34" t="str">
        <f t="shared" ca="1" si="26"/>
        <v/>
      </c>
      <c r="V319" s="31" t="str">
        <f t="shared" ca="1" si="27"/>
        <v/>
      </c>
      <c r="W319" s="31" t="str">
        <f t="shared" si="28"/>
        <v/>
      </c>
      <c r="X319" s="31" t="str">
        <f t="shared" si="29"/>
        <v/>
      </c>
    </row>
    <row r="320" spans="1:24" ht="19.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2"/>
      <c r="K320" s="32"/>
      <c r="L320" s="33" t="str">
        <f t="shared" si="24"/>
        <v/>
      </c>
      <c r="M320" s="31"/>
      <c r="N320" s="31"/>
      <c r="O320" s="31"/>
      <c r="P320" s="31"/>
      <c r="Q320" s="34"/>
      <c r="R320" s="31"/>
      <c r="S320" s="31"/>
      <c r="T320" s="34" t="str">
        <f t="shared" ca="1" si="25"/>
        <v/>
      </c>
      <c r="U320" s="34" t="str">
        <f t="shared" ca="1" si="26"/>
        <v/>
      </c>
      <c r="V320" s="31" t="str">
        <f t="shared" ca="1" si="27"/>
        <v/>
      </c>
      <c r="W320" s="31" t="str">
        <f t="shared" si="28"/>
        <v/>
      </c>
      <c r="X320" s="31" t="str">
        <f t="shared" si="29"/>
        <v/>
      </c>
    </row>
    <row r="321" spans="1:24" ht="19.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2"/>
      <c r="K321" s="32"/>
      <c r="L321" s="33" t="str">
        <f t="shared" si="24"/>
        <v/>
      </c>
      <c r="M321" s="31"/>
      <c r="N321" s="31"/>
      <c r="O321" s="31"/>
      <c r="P321" s="31"/>
      <c r="Q321" s="34"/>
      <c r="R321" s="31"/>
      <c r="S321" s="31"/>
      <c r="T321" s="34" t="str">
        <f t="shared" ca="1" si="25"/>
        <v/>
      </c>
      <c r="U321" s="34" t="str">
        <f t="shared" ca="1" si="26"/>
        <v/>
      </c>
      <c r="V321" s="31" t="str">
        <f t="shared" ca="1" si="27"/>
        <v/>
      </c>
      <c r="W321" s="31" t="str">
        <f t="shared" si="28"/>
        <v/>
      </c>
      <c r="X321" s="31" t="str">
        <f t="shared" si="29"/>
        <v/>
      </c>
    </row>
    <row r="322" spans="1:24" ht="19.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2"/>
      <c r="K322" s="32"/>
      <c r="L322" s="33" t="str">
        <f t="shared" ref="L322:L385" si="30">IF($C322="","",IF(OR($A322="Rejected",$A322="Offer",$A322="Withdrawn"),"",IF($J322="","",$J322+7)))</f>
        <v/>
      </c>
      <c r="M322" s="31"/>
      <c r="N322" s="31"/>
      <c r="O322" s="31"/>
      <c r="P322" s="31"/>
      <c r="Q322" s="34"/>
      <c r="R322" s="31"/>
      <c r="S322" s="31"/>
      <c r="T322" s="34" t="str">
        <f t="shared" ref="T322:T385" ca="1" si="31">IF($C322="","",IF($K322="","",TODAY()-$K322))</f>
        <v/>
      </c>
      <c r="U322" s="34" t="str">
        <f t="shared" ref="U322:U385" ca="1" si="32">IF($C322="","",IF($J322="","",TODAY()-$J322))</f>
        <v/>
      </c>
      <c r="V322" s="31" t="str">
        <f t="shared" ref="V322:V385" ca="1" si="33">IF($C322="","",IF($L322="","No follow-up set",IF($L322&lt;TODAY(),"Overdue",IF($L322=TODAY(),"Due today",IF($L322&lt;=TODAY()+7,"Due soon","Scheduled")))))</f>
        <v/>
      </c>
      <c r="W322" s="31" t="str">
        <f t="shared" ref="W322:W385" si="34">IF($C322="","",IF(OR($V322="Overdue",$V322="Due today",AND($T322&gt;=7,NOT(OR($A322="Rejected",$A322="Offer",$A322="Withdrawn")))),"Yes","No"))</f>
        <v/>
      </c>
      <c r="X322" s="31" t="str">
        <f t="shared" ref="X322:X385" si="35">IF($C322="","",IF(OR($A322="Rejected",$A322="Offer",$A322="Withdrawn"),"Closed","Open"))</f>
        <v/>
      </c>
    </row>
    <row r="323" spans="1:24" ht="19.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2"/>
      <c r="K323" s="32"/>
      <c r="L323" s="33" t="str">
        <f t="shared" si="30"/>
        <v/>
      </c>
      <c r="M323" s="31"/>
      <c r="N323" s="31"/>
      <c r="O323" s="31"/>
      <c r="P323" s="31"/>
      <c r="Q323" s="34"/>
      <c r="R323" s="31"/>
      <c r="S323" s="31"/>
      <c r="T323" s="34" t="str">
        <f t="shared" ca="1" si="31"/>
        <v/>
      </c>
      <c r="U323" s="34" t="str">
        <f t="shared" ca="1" si="32"/>
        <v/>
      </c>
      <c r="V323" s="31" t="str">
        <f t="shared" ca="1" si="33"/>
        <v/>
      </c>
      <c r="W323" s="31" t="str">
        <f t="shared" si="34"/>
        <v/>
      </c>
      <c r="X323" s="31" t="str">
        <f t="shared" si="35"/>
        <v/>
      </c>
    </row>
    <row r="324" spans="1:24" ht="19.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2"/>
      <c r="K324" s="32"/>
      <c r="L324" s="33" t="str">
        <f t="shared" si="30"/>
        <v/>
      </c>
      <c r="M324" s="31"/>
      <c r="N324" s="31"/>
      <c r="O324" s="31"/>
      <c r="P324" s="31"/>
      <c r="Q324" s="34"/>
      <c r="R324" s="31"/>
      <c r="S324" s="31"/>
      <c r="T324" s="34" t="str">
        <f t="shared" ca="1" si="31"/>
        <v/>
      </c>
      <c r="U324" s="34" t="str">
        <f t="shared" ca="1" si="32"/>
        <v/>
      </c>
      <c r="V324" s="31" t="str">
        <f t="shared" ca="1" si="33"/>
        <v/>
      </c>
      <c r="W324" s="31" t="str">
        <f t="shared" si="34"/>
        <v/>
      </c>
      <c r="X324" s="31" t="str">
        <f t="shared" si="35"/>
        <v/>
      </c>
    </row>
    <row r="325" spans="1:24" ht="19.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2"/>
      <c r="K325" s="32"/>
      <c r="L325" s="33" t="str">
        <f t="shared" si="30"/>
        <v/>
      </c>
      <c r="M325" s="31"/>
      <c r="N325" s="31"/>
      <c r="O325" s="31"/>
      <c r="P325" s="31"/>
      <c r="Q325" s="34"/>
      <c r="R325" s="31"/>
      <c r="S325" s="31"/>
      <c r="T325" s="34" t="str">
        <f t="shared" ca="1" si="31"/>
        <v/>
      </c>
      <c r="U325" s="34" t="str">
        <f t="shared" ca="1" si="32"/>
        <v/>
      </c>
      <c r="V325" s="31" t="str">
        <f t="shared" ca="1" si="33"/>
        <v/>
      </c>
      <c r="W325" s="31" t="str">
        <f t="shared" si="34"/>
        <v/>
      </c>
      <c r="X325" s="31" t="str">
        <f t="shared" si="35"/>
        <v/>
      </c>
    </row>
    <row r="326" spans="1:24" ht="19.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2"/>
      <c r="K326" s="32"/>
      <c r="L326" s="33" t="str">
        <f t="shared" si="30"/>
        <v/>
      </c>
      <c r="M326" s="31"/>
      <c r="N326" s="31"/>
      <c r="O326" s="31"/>
      <c r="P326" s="31"/>
      <c r="Q326" s="34"/>
      <c r="R326" s="31"/>
      <c r="S326" s="31"/>
      <c r="T326" s="34" t="str">
        <f t="shared" ca="1" si="31"/>
        <v/>
      </c>
      <c r="U326" s="34" t="str">
        <f t="shared" ca="1" si="32"/>
        <v/>
      </c>
      <c r="V326" s="31" t="str">
        <f t="shared" ca="1" si="33"/>
        <v/>
      </c>
      <c r="W326" s="31" t="str">
        <f t="shared" si="34"/>
        <v/>
      </c>
      <c r="X326" s="31" t="str">
        <f t="shared" si="35"/>
        <v/>
      </c>
    </row>
    <row r="327" spans="1:24" ht="19.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2"/>
      <c r="K327" s="32"/>
      <c r="L327" s="33" t="str">
        <f t="shared" si="30"/>
        <v/>
      </c>
      <c r="M327" s="31"/>
      <c r="N327" s="31"/>
      <c r="O327" s="31"/>
      <c r="P327" s="31"/>
      <c r="Q327" s="34"/>
      <c r="R327" s="31"/>
      <c r="S327" s="31"/>
      <c r="T327" s="34" t="str">
        <f t="shared" ca="1" si="31"/>
        <v/>
      </c>
      <c r="U327" s="34" t="str">
        <f t="shared" ca="1" si="32"/>
        <v/>
      </c>
      <c r="V327" s="31" t="str">
        <f t="shared" ca="1" si="33"/>
        <v/>
      </c>
      <c r="W327" s="31" t="str">
        <f t="shared" si="34"/>
        <v/>
      </c>
      <c r="X327" s="31" t="str">
        <f t="shared" si="35"/>
        <v/>
      </c>
    </row>
    <row r="328" spans="1:24" ht="19.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2"/>
      <c r="K328" s="32"/>
      <c r="L328" s="33" t="str">
        <f t="shared" si="30"/>
        <v/>
      </c>
      <c r="M328" s="31"/>
      <c r="N328" s="31"/>
      <c r="O328" s="31"/>
      <c r="P328" s="31"/>
      <c r="Q328" s="34"/>
      <c r="R328" s="31"/>
      <c r="S328" s="31"/>
      <c r="T328" s="34" t="str">
        <f t="shared" ca="1" si="31"/>
        <v/>
      </c>
      <c r="U328" s="34" t="str">
        <f t="shared" ca="1" si="32"/>
        <v/>
      </c>
      <c r="V328" s="31" t="str">
        <f t="shared" ca="1" si="33"/>
        <v/>
      </c>
      <c r="W328" s="31" t="str">
        <f t="shared" si="34"/>
        <v/>
      </c>
      <c r="X328" s="31" t="str">
        <f t="shared" si="35"/>
        <v/>
      </c>
    </row>
    <row r="329" spans="1:24" ht="19.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2"/>
      <c r="K329" s="32"/>
      <c r="L329" s="33" t="str">
        <f t="shared" si="30"/>
        <v/>
      </c>
      <c r="M329" s="31"/>
      <c r="N329" s="31"/>
      <c r="O329" s="31"/>
      <c r="P329" s="31"/>
      <c r="Q329" s="34"/>
      <c r="R329" s="31"/>
      <c r="S329" s="31"/>
      <c r="T329" s="34" t="str">
        <f t="shared" ca="1" si="31"/>
        <v/>
      </c>
      <c r="U329" s="34" t="str">
        <f t="shared" ca="1" si="32"/>
        <v/>
      </c>
      <c r="V329" s="31" t="str">
        <f t="shared" ca="1" si="33"/>
        <v/>
      </c>
      <c r="W329" s="31" t="str">
        <f t="shared" si="34"/>
        <v/>
      </c>
      <c r="X329" s="31" t="str">
        <f t="shared" si="35"/>
        <v/>
      </c>
    </row>
    <row r="330" spans="1:24" ht="19.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2"/>
      <c r="K330" s="32"/>
      <c r="L330" s="33" t="str">
        <f t="shared" si="30"/>
        <v/>
      </c>
      <c r="M330" s="31"/>
      <c r="N330" s="31"/>
      <c r="O330" s="31"/>
      <c r="P330" s="31"/>
      <c r="Q330" s="34"/>
      <c r="R330" s="31"/>
      <c r="S330" s="31"/>
      <c r="T330" s="34" t="str">
        <f t="shared" ca="1" si="31"/>
        <v/>
      </c>
      <c r="U330" s="34" t="str">
        <f t="shared" ca="1" si="32"/>
        <v/>
      </c>
      <c r="V330" s="31" t="str">
        <f t="shared" ca="1" si="33"/>
        <v/>
      </c>
      <c r="W330" s="31" t="str">
        <f t="shared" si="34"/>
        <v/>
      </c>
      <c r="X330" s="31" t="str">
        <f t="shared" si="35"/>
        <v/>
      </c>
    </row>
    <row r="331" spans="1:24" ht="19.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2"/>
      <c r="K331" s="32"/>
      <c r="L331" s="33" t="str">
        <f t="shared" si="30"/>
        <v/>
      </c>
      <c r="M331" s="31"/>
      <c r="N331" s="31"/>
      <c r="O331" s="31"/>
      <c r="P331" s="31"/>
      <c r="Q331" s="34"/>
      <c r="R331" s="31"/>
      <c r="S331" s="31"/>
      <c r="T331" s="34" t="str">
        <f t="shared" ca="1" si="31"/>
        <v/>
      </c>
      <c r="U331" s="34" t="str">
        <f t="shared" ca="1" si="32"/>
        <v/>
      </c>
      <c r="V331" s="31" t="str">
        <f t="shared" ca="1" si="33"/>
        <v/>
      </c>
      <c r="W331" s="31" t="str">
        <f t="shared" si="34"/>
        <v/>
      </c>
      <c r="X331" s="31" t="str">
        <f t="shared" si="35"/>
        <v/>
      </c>
    </row>
    <row r="332" spans="1:24" ht="19.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2"/>
      <c r="K332" s="32"/>
      <c r="L332" s="33" t="str">
        <f t="shared" si="30"/>
        <v/>
      </c>
      <c r="M332" s="31"/>
      <c r="N332" s="31"/>
      <c r="O332" s="31"/>
      <c r="P332" s="31"/>
      <c r="Q332" s="34"/>
      <c r="R332" s="31"/>
      <c r="S332" s="31"/>
      <c r="T332" s="34" t="str">
        <f t="shared" ca="1" si="31"/>
        <v/>
      </c>
      <c r="U332" s="34" t="str">
        <f t="shared" ca="1" si="32"/>
        <v/>
      </c>
      <c r="V332" s="31" t="str">
        <f t="shared" ca="1" si="33"/>
        <v/>
      </c>
      <c r="W332" s="31" t="str">
        <f t="shared" si="34"/>
        <v/>
      </c>
      <c r="X332" s="31" t="str">
        <f t="shared" si="35"/>
        <v/>
      </c>
    </row>
    <row r="333" spans="1:24" ht="19.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2"/>
      <c r="K333" s="32"/>
      <c r="L333" s="33" t="str">
        <f t="shared" si="30"/>
        <v/>
      </c>
      <c r="M333" s="31"/>
      <c r="N333" s="31"/>
      <c r="O333" s="31"/>
      <c r="P333" s="31"/>
      <c r="Q333" s="34"/>
      <c r="R333" s="31"/>
      <c r="S333" s="31"/>
      <c r="T333" s="34" t="str">
        <f t="shared" ca="1" si="31"/>
        <v/>
      </c>
      <c r="U333" s="34" t="str">
        <f t="shared" ca="1" si="32"/>
        <v/>
      </c>
      <c r="V333" s="31" t="str">
        <f t="shared" ca="1" si="33"/>
        <v/>
      </c>
      <c r="W333" s="31" t="str">
        <f t="shared" si="34"/>
        <v/>
      </c>
      <c r="X333" s="31" t="str">
        <f t="shared" si="35"/>
        <v/>
      </c>
    </row>
    <row r="334" spans="1:24" ht="19.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2"/>
      <c r="K334" s="32"/>
      <c r="L334" s="33" t="str">
        <f t="shared" si="30"/>
        <v/>
      </c>
      <c r="M334" s="31"/>
      <c r="N334" s="31"/>
      <c r="O334" s="31"/>
      <c r="P334" s="31"/>
      <c r="Q334" s="34"/>
      <c r="R334" s="31"/>
      <c r="S334" s="31"/>
      <c r="T334" s="34" t="str">
        <f t="shared" ca="1" si="31"/>
        <v/>
      </c>
      <c r="U334" s="34" t="str">
        <f t="shared" ca="1" si="32"/>
        <v/>
      </c>
      <c r="V334" s="31" t="str">
        <f t="shared" ca="1" si="33"/>
        <v/>
      </c>
      <c r="W334" s="31" t="str">
        <f t="shared" si="34"/>
        <v/>
      </c>
      <c r="X334" s="31" t="str">
        <f t="shared" si="35"/>
        <v/>
      </c>
    </row>
    <row r="335" spans="1:24" ht="19.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2"/>
      <c r="K335" s="32"/>
      <c r="L335" s="33" t="str">
        <f t="shared" si="30"/>
        <v/>
      </c>
      <c r="M335" s="31"/>
      <c r="N335" s="31"/>
      <c r="O335" s="31"/>
      <c r="P335" s="31"/>
      <c r="Q335" s="34"/>
      <c r="R335" s="31"/>
      <c r="S335" s="31"/>
      <c r="T335" s="34" t="str">
        <f t="shared" ca="1" si="31"/>
        <v/>
      </c>
      <c r="U335" s="34" t="str">
        <f t="shared" ca="1" si="32"/>
        <v/>
      </c>
      <c r="V335" s="31" t="str">
        <f t="shared" ca="1" si="33"/>
        <v/>
      </c>
      <c r="W335" s="31" t="str">
        <f t="shared" si="34"/>
        <v/>
      </c>
      <c r="X335" s="31" t="str">
        <f t="shared" si="35"/>
        <v/>
      </c>
    </row>
    <row r="336" spans="1:24" ht="19.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2"/>
      <c r="K336" s="32"/>
      <c r="L336" s="33" t="str">
        <f t="shared" si="30"/>
        <v/>
      </c>
      <c r="M336" s="31"/>
      <c r="N336" s="31"/>
      <c r="O336" s="31"/>
      <c r="P336" s="31"/>
      <c r="Q336" s="34"/>
      <c r="R336" s="31"/>
      <c r="S336" s="31"/>
      <c r="T336" s="34" t="str">
        <f t="shared" ca="1" si="31"/>
        <v/>
      </c>
      <c r="U336" s="34" t="str">
        <f t="shared" ca="1" si="32"/>
        <v/>
      </c>
      <c r="V336" s="31" t="str">
        <f t="shared" ca="1" si="33"/>
        <v/>
      </c>
      <c r="W336" s="31" t="str">
        <f t="shared" si="34"/>
        <v/>
      </c>
      <c r="X336" s="31" t="str">
        <f t="shared" si="35"/>
        <v/>
      </c>
    </row>
    <row r="337" spans="1:24" ht="19.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2"/>
      <c r="K337" s="32"/>
      <c r="L337" s="33" t="str">
        <f t="shared" si="30"/>
        <v/>
      </c>
      <c r="M337" s="31"/>
      <c r="N337" s="31"/>
      <c r="O337" s="31"/>
      <c r="P337" s="31"/>
      <c r="Q337" s="34"/>
      <c r="R337" s="31"/>
      <c r="S337" s="31"/>
      <c r="T337" s="34" t="str">
        <f t="shared" ca="1" si="31"/>
        <v/>
      </c>
      <c r="U337" s="34" t="str">
        <f t="shared" ca="1" si="32"/>
        <v/>
      </c>
      <c r="V337" s="31" t="str">
        <f t="shared" ca="1" si="33"/>
        <v/>
      </c>
      <c r="W337" s="31" t="str">
        <f t="shared" si="34"/>
        <v/>
      </c>
      <c r="X337" s="31" t="str">
        <f t="shared" si="35"/>
        <v/>
      </c>
    </row>
    <row r="338" spans="1:24" ht="19.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2"/>
      <c r="K338" s="32"/>
      <c r="L338" s="33" t="str">
        <f t="shared" si="30"/>
        <v/>
      </c>
      <c r="M338" s="31"/>
      <c r="N338" s="31"/>
      <c r="O338" s="31"/>
      <c r="P338" s="31"/>
      <c r="Q338" s="34"/>
      <c r="R338" s="31"/>
      <c r="S338" s="31"/>
      <c r="T338" s="34" t="str">
        <f t="shared" ca="1" si="31"/>
        <v/>
      </c>
      <c r="U338" s="34" t="str">
        <f t="shared" ca="1" si="32"/>
        <v/>
      </c>
      <c r="V338" s="31" t="str">
        <f t="shared" ca="1" si="33"/>
        <v/>
      </c>
      <c r="W338" s="31" t="str">
        <f t="shared" si="34"/>
        <v/>
      </c>
      <c r="X338" s="31" t="str">
        <f t="shared" si="35"/>
        <v/>
      </c>
    </row>
    <row r="339" spans="1:24" ht="19.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2"/>
      <c r="K339" s="32"/>
      <c r="L339" s="33" t="str">
        <f t="shared" si="30"/>
        <v/>
      </c>
      <c r="M339" s="31"/>
      <c r="N339" s="31"/>
      <c r="O339" s="31"/>
      <c r="P339" s="31"/>
      <c r="Q339" s="34"/>
      <c r="R339" s="31"/>
      <c r="S339" s="31"/>
      <c r="T339" s="34" t="str">
        <f t="shared" ca="1" si="31"/>
        <v/>
      </c>
      <c r="U339" s="34" t="str">
        <f t="shared" ca="1" si="32"/>
        <v/>
      </c>
      <c r="V339" s="31" t="str">
        <f t="shared" ca="1" si="33"/>
        <v/>
      </c>
      <c r="W339" s="31" t="str">
        <f t="shared" si="34"/>
        <v/>
      </c>
      <c r="X339" s="31" t="str">
        <f t="shared" si="35"/>
        <v/>
      </c>
    </row>
    <row r="340" spans="1:24" ht="19.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2"/>
      <c r="K340" s="32"/>
      <c r="L340" s="33" t="str">
        <f t="shared" si="30"/>
        <v/>
      </c>
      <c r="M340" s="31"/>
      <c r="N340" s="31"/>
      <c r="O340" s="31"/>
      <c r="P340" s="31"/>
      <c r="Q340" s="34"/>
      <c r="R340" s="31"/>
      <c r="S340" s="31"/>
      <c r="T340" s="34" t="str">
        <f t="shared" ca="1" si="31"/>
        <v/>
      </c>
      <c r="U340" s="34" t="str">
        <f t="shared" ca="1" si="32"/>
        <v/>
      </c>
      <c r="V340" s="31" t="str">
        <f t="shared" ca="1" si="33"/>
        <v/>
      </c>
      <c r="W340" s="31" t="str">
        <f t="shared" si="34"/>
        <v/>
      </c>
      <c r="X340" s="31" t="str">
        <f t="shared" si="35"/>
        <v/>
      </c>
    </row>
    <row r="341" spans="1:24" ht="19.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2"/>
      <c r="K341" s="32"/>
      <c r="L341" s="33" t="str">
        <f t="shared" si="30"/>
        <v/>
      </c>
      <c r="M341" s="31"/>
      <c r="N341" s="31"/>
      <c r="O341" s="31"/>
      <c r="P341" s="31"/>
      <c r="Q341" s="34"/>
      <c r="R341" s="31"/>
      <c r="S341" s="31"/>
      <c r="T341" s="34" t="str">
        <f t="shared" ca="1" si="31"/>
        <v/>
      </c>
      <c r="U341" s="34" t="str">
        <f t="shared" ca="1" si="32"/>
        <v/>
      </c>
      <c r="V341" s="31" t="str">
        <f t="shared" ca="1" si="33"/>
        <v/>
      </c>
      <c r="W341" s="31" t="str">
        <f t="shared" si="34"/>
        <v/>
      </c>
      <c r="X341" s="31" t="str">
        <f t="shared" si="35"/>
        <v/>
      </c>
    </row>
    <row r="342" spans="1:24" ht="19.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2"/>
      <c r="K342" s="32"/>
      <c r="L342" s="33" t="str">
        <f t="shared" si="30"/>
        <v/>
      </c>
      <c r="M342" s="31"/>
      <c r="N342" s="31"/>
      <c r="O342" s="31"/>
      <c r="P342" s="31"/>
      <c r="Q342" s="34"/>
      <c r="R342" s="31"/>
      <c r="S342" s="31"/>
      <c r="T342" s="34" t="str">
        <f t="shared" ca="1" si="31"/>
        <v/>
      </c>
      <c r="U342" s="34" t="str">
        <f t="shared" ca="1" si="32"/>
        <v/>
      </c>
      <c r="V342" s="31" t="str">
        <f t="shared" ca="1" si="33"/>
        <v/>
      </c>
      <c r="W342" s="31" t="str">
        <f t="shared" si="34"/>
        <v/>
      </c>
      <c r="X342" s="31" t="str">
        <f t="shared" si="35"/>
        <v/>
      </c>
    </row>
    <row r="343" spans="1:24" ht="19.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2"/>
      <c r="K343" s="32"/>
      <c r="L343" s="33" t="str">
        <f t="shared" si="30"/>
        <v/>
      </c>
      <c r="M343" s="31"/>
      <c r="N343" s="31"/>
      <c r="O343" s="31"/>
      <c r="P343" s="31"/>
      <c r="Q343" s="34"/>
      <c r="R343" s="31"/>
      <c r="S343" s="31"/>
      <c r="T343" s="34" t="str">
        <f t="shared" ca="1" si="31"/>
        <v/>
      </c>
      <c r="U343" s="34" t="str">
        <f t="shared" ca="1" si="32"/>
        <v/>
      </c>
      <c r="V343" s="31" t="str">
        <f t="shared" ca="1" si="33"/>
        <v/>
      </c>
      <c r="W343" s="31" t="str">
        <f t="shared" si="34"/>
        <v/>
      </c>
      <c r="X343" s="31" t="str">
        <f t="shared" si="35"/>
        <v/>
      </c>
    </row>
    <row r="344" spans="1:24" ht="19.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2"/>
      <c r="K344" s="32"/>
      <c r="L344" s="33" t="str">
        <f t="shared" si="30"/>
        <v/>
      </c>
      <c r="M344" s="31"/>
      <c r="N344" s="31"/>
      <c r="O344" s="31"/>
      <c r="P344" s="31"/>
      <c r="Q344" s="34"/>
      <c r="R344" s="31"/>
      <c r="S344" s="31"/>
      <c r="T344" s="34" t="str">
        <f t="shared" ca="1" si="31"/>
        <v/>
      </c>
      <c r="U344" s="34" t="str">
        <f t="shared" ca="1" si="32"/>
        <v/>
      </c>
      <c r="V344" s="31" t="str">
        <f t="shared" ca="1" si="33"/>
        <v/>
      </c>
      <c r="W344" s="31" t="str">
        <f t="shared" si="34"/>
        <v/>
      </c>
      <c r="X344" s="31" t="str">
        <f t="shared" si="35"/>
        <v/>
      </c>
    </row>
    <row r="345" spans="1:24" ht="19.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2"/>
      <c r="K345" s="32"/>
      <c r="L345" s="33" t="str">
        <f t="shared" si="30"/>
        <v/>
      </c>
      <c r="M345" s="31"/>
      <c r="N345" s="31"/>
      <c r="O345" s="31"/>
      <c r="P345" s="31"/>
      <c r="Q345" s="34"/>
      <c r="R345" s="31"/>
      <c r="S345" s="31"/>
      <c r="T345" s="34" t="str">
        <f t="shared" ca="1" si="31"/>
        <v/>
      </c>
      <c r="U345" s="34" t="str">
        <f t="shared" ca="1" si="32"/>
        <v/>
      </c>
      <c r="V345" s="31" t="str">
        <f t="shared" ca="1" si="33"/>
        <v/>
      </c>
      <c r="W345" s="31" t="str">
        <f t="shared" si="34"/>
        <v/>
      </c>
      <c r="X345" s="31" t="str">
        <f t="shared" si="35"/>
        <v/>
      </c>
    </row>
    <row r="346" spans="1:24" ht="19.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2"/>
      <c r="K346" s="32"/>
      <c r="L346" s="33" t="str">
        <f t="shared" si="30"/>
        <v/>
      </c>
      <c r="M346" s="31"/>
      <c r="N346" s="31"/>
      <c r="O346" s="31"/>
      <c r="P346" s="31"/>
      <c r="Q346" s="34"/>
      <c r="R346" s="31"/>
      <c r="S346" s="31"/>
      <c r="T346" s="34" t="str">
        <f t="shared" ca="1" si="31"/>
        <v/>
      </c>
      <c r="U346" s="34" t="str">
        <f t="shared" ca="1" si="32"/>
        <v/>
      </c>
      <c r="V346" s="31" t="str">
        <f t="shared" ca="1" si="33"/>
        <v/>
      </c>
      <c r="W346" s="31" t="str">
        <f t="shared" si="34"/>
        <v/>
      </c>
      <c r="X346" s="31" t="str">
        <f t="shared" si="35"/>
        <v/>
      </c>
    </row>
    <row r="347" spans="1:24" ht="19.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2"/>
      <c r="K347" s="32"/>
      <c r="L347" s="33" t="str">
        <f t="shared" si="30"/>
        <v/>
      </c>
      <c r="M347" s="31"/>
      <c r="N347" s="31"/>
      <c r="O347" s="31"/>
      <c r="P347" s="31"/>
      <c r="Q347" s="34"/>
      <c r="R347" s="31"/>
      <c r="S347" s="31"/>
      <c r="T347" s="34" t="str">
        <f t="shared" ca="1" si="31"/>
        <v/>
      </c>
      <c r="U347" s="34" t="str">
        <f t="shared" ca="1" si="32"/>
        <v/>
      </c>
      <c r="V347" s="31" t="str">
        <f t="shared" ca="1" si="33"/>
        <v/>
      </c>
      <c r="W347" s="31" t="str">
        <f t="shared" si="34"/>
        <v/>
      </c>
      <c r="X347" s="31" t="str">
        <f t="shared" si="35"/>
        <v/>
      </c>
    </row>
    <row r="348" spans="1:24" ht="19.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2"/>
      <c r="K348" s="32"/>
      <c r="L348" s="33" t="str">
        <f t="shared" si="30"/>
        <v/>
      </c>
      <c r="M348" s="31"/>
      <c r="N348" s="31"/>
      <c r="O348" s="31"/>
      <c r="P348" s="31"/>
      <c r="Q348" s="34"/>
      <c r="R348" s="31"/>
      <c r="S348" s="31"/>
      <c r="T348" s="34" t="str">
        <f t="shared" ca="1" si="31"/>
        <v/>
      </c>
      <c r="U348" s="34" t="str">
        <f t="shared" ca="1" si="32"/>
        <v/>
      </c>
      <c r="V348" s="31" t="str">
        <f t="shared" ca="1" si="33"/>
        <v/>
      </c>
      <c r="W348" s="31" t="str">
        <f t="shared" si="34"/>
        <v/>
      </c>
      <c r="X348" s="31" t="str">
        <f t="shared" si="35"/>
        <v/>
      </c>
    </row>
    <row r="349" spans="1:24" ht="19.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2"/>
      <c r="K349" s="32"/>
      <c r="L349" s="33" t="str">
        <f t="shared" si="30"/>
        <v/>
      </c>
      <c r="M349" s="31"/>
      <c r="N349" s="31"/>
      <c r="O349" s="31"/>
      <c r="P349" s="31"/>
      <c r="Q349" s="34"/>
      <c r="R349" s="31"/>
      <c r="S349" s="31"/>
      <c r="T349" s="34" t="str">
        <f t="shared" ca="1" si="31"/>
        <v/>
      </c>
      <c r="U349" s="34" t="str">
        <f t="shared" ca="1" si="32"/>
        <v/>
      </c>
      <c r="V349" s="31" t="str">
        <f t="shared" ca="1" si="33"/>
        <v/>
      </c>
      <c r="W349" s="31" t="str">
        <f t="shared" si="34"/>
        <v/>
      </c>
      <c r="X349" s="31" t="str">
        <f t="shared" si="35"/>
        <v/>
      </c>
    </row>
    <row r="350" spans="1:24" ht="19.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2"/>
      <c r="K350" s="32"/>
      <c r="L350" s="33" t="str">
        <f t="shared" si="30"/>
        <v/>
      </c>
      <c r="M350" s="31"/>
      <c r="N350" s="31"/>
      <c r="O350" s="31"/>
      <c r="P350" s="31"/>
      <c r="Q350" s="34"/>
      <c r="R350" s="31"/>
      <c r="S350" s="31"/>
      <c r="T350" s="34" t="str">
        <f t="shared" ca="1" si="31"/>
        <v/>
      </c>
      <c r="U350" s="34" t="str">
        <f t="shared" ca="1" si="32"/>
        <v/>
      </c>
      <c r="V350" s="31" t="str">
        <f t="shared" ca="1" si="33"/>
        <v/>
      </c>
      <c r="W350" s="31" t="str">
        <f t="shared" si="34"/>
        <v/>
      </c>
      <c r="X350" s="31" t="str">
        <f t="shared" si="35"/>
        <v/>
      </c>
    </row>
    <row r="351" spans="1:24" ht="19.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2"/>
      <c r="K351" s="32"/>
      <c r="L351" s="33" t="str">
        <f t="shared" si="30"/>
        <v/>
      </c>
      <c r="M351" s="31"/>
      <c r="N351" s="31"/>
      <c r="O351" s="31"/>
      <c r="P351" s="31"/>
      <c r="Q351" s="34"/>
      <c r="R351" s="31"/>
      <c r="S351" s="31"/>
      <c r="T351" s="34" t="str">
        <f t="shared" ca="1" si="31"/>
        <v/>
      </c>
      <c r="U351" s="34" t="str">
        <f t="shared" ca="1" si="32"/>
        <v/>
      </c>
      <c r="V351" s="31" t="str">
        <f t="shared" ca="1" si="33"/>
        <v/>
      </c>
      <c r="W351" s="31" t="str">
        <f t="shared" si="34"/>
        <v/>
      </c>
      <c r="X351" s="31" t="str">
        <f t="shared" si="35"/>
        <v/>
      </c>
    </row>
    <row r="352" spans="1:24" ht="19.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2"/>
      <c r="K352" s="32"/>
      <c r="L352" s="33" t="str">
        <f t="shared" si="30"/>
        <v/>
      </c>
      <c r="M352" s="31"/>
      <c r="N352" s="31"/>
      <c r="O352" s="31"/>
      <c r="P352" s="31"/>
      <c r="Q352" s="34"/>
      <c r="R352" s="31"/>
      <c r="S352" s="31"/>
      <c r="T352" s="34" t="str">
        <f t="shared" ca="1" si="31"/>
        <v/>
      </c>
      <c r="U352" s="34" t="str">
        <f t="shared" ca="1" si="32"/>
        <v/>
      </c>
      <c r="V352" s="31" t="str">
        <f t="shared" ca="1" si="33"/>
        <v/>
      </c>
      <c r="W352" s="31" t="str">
        <f t="shared" si="34"/>
        <v/>
      </c>
      <c r="X352" s="31" t="str">
        <f t="shared" si="35"/>
        <v/>
      </c>
    </row>
    <row r="353" spans="1:24" ht="19.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2"/>
      <c r="K353" s="32"/>
      <c r="L353" s="33" t="str">
        <f t="shared" si="30"/>
        <v/>
      </c>
      <c r="M353" s="31"/>
      <c r="N353" s="31"/>
      <c r="O353" s="31"/>
      <c r="P353" s="31"/>
      <c r="Q353" s="34"/>
      <c r="R353" s="31"/>
      <c r="S353" s="31"/>
      <c r="T353" s="34" t="str">
        <f t="shared" ca="1" si="31"/>
        <v/>
      </c>
      <c r="U353" s="34" t="str">
        <f t="shared" ca="1" si="32"/>
        <v/>
      </c>
      <c r="V353" s="31" t="str">
        <f t="shared" ca="1" si="33"/>
        <v/>
      </c>
      <c r="W353" s="31" t="str">
        <f t="shared" si="34"/>
        <v/>
      </c>
      <c r="X353" s="31" t="str">
        <f t="shared" si="35"/>
        <v/>
      </c>
    </row>
    <row r="354" spans="1:24" ht="19.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2"/>
      <c r="K354" s="32"/>
      <c r="L354" s="33" t="str">
        <f t="shared" si="30"/>
        <v/>
      </c>
      <c r="M354" s="31"/>
      <c r="N354" s="31"/>
      <c r="O354" s="31"/>
      <c r="P354" s="31"/>
      <c r="Q354" s="34"/>
      <c r="R354" s="31"/>
      <c r="S354" s="31"/>
      <c r="T354" s="34" t="str">
        <f t="shared" ca="1" si="31"/>
        <v/>
      </c>
      <c r="U354" s="34" t="str">
        <f t="shared" ca="1" si="32"/>
        <v/>
      </c>
      <c r="V354" s="31" t="str">
        <f t="shared" ca="1" si="33"/>
        <v/>
      </c>
      <c r="W354" s="31" t="str">
        <f t="shared" si="34"/>
        <v/>
      </c>
      <c r="X354" s="31" t="str">
        <f t="shared" si="35"/>
        <v/>
      </c>
    </row>
    <row r="355" spans="1:24" ht="19.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2"/>
      <c r="K355" s="32"/>
      <c r="L355" s="33" t="str">
        <f t="shared" si="30"/>
        <v/>
      </c>
      <c r="M355" s="31"/>
      <c r="N355" s="31"/>
      <c r="O355" s="31"/>
      <c r="P355" s="31"/>
      <c r="Q355" s="34"/>
      <c r="R355" s="31"/>
      <c r="S355" s="31"/>
      <c r="T355" s="34" t="str">
        <f t="shared" ca="1" si="31"/>
        <v/>
      </c>
      <c r="U355" s="34" t="str">
        <f t="shared" ca="1" si="32"/>
        <v/>
      </c>
      <c r="V355" s="31" t="str">
        <f t="shared" ca="1" si="33"/>
        <v/>
      </c>
      <c r="W355" s="31" t="str">
        <f t="shared" si="34"/>
        <v/>
      </c>
      <c r="X355" s="31" t="str">
        <f t="shared" si="35"/>
        <v/>
      </c>
    </row>
    <row r="356" spans="1:24" ht="19.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2"/>
      <c r="K356" s="32"/>
      <c r="L356" s="33" t="str">
        <f t="shared" si="30"/>
        <v/>
      </c>
      <c r="M356" s="31"/>
      <c r="N356" s="31"/>
      <c r="O356" s="31"/>
      <c r="P356" s="31"/>
      <c r="Q356" s="34"/>
      <c r="R356" s="31"/>
      <c r="S356" s="31"/>
      <c r="T356" s="34" t="str">
        <f t="shared" ca="1" si="31"/>
        <v/>
      </c>
      <c r="U356" s="34" t="str">
        <f t="shared" ca="1" si="32"/>
        <v/>
      </c>
      <c r="V356" s="31" t="str">
        <f t="shared" ca="1" si="33"/>
        <v/>
      </c>
      <c r="W356" s="31" t="str">
        <f t="shared" si="34"/>
        <v/>
      </c>
      <c r="X356" s="31" t="str">
        <f t="shared" si="35"/>
        <v/>
      </c>
    </row>
    <row r="357" spans="1:24" ht="19.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2"/>
      <c r="K357" s="32"/>
      <c r="L357" s="33" t="str">
        <f t="shared" si="30"/>
        <v/>
      </c>
      <c r="M357" s="31"/>
      <c r="N357" s="31"/>
      <c r="O357" s="31"/>
      <c r="P357" s="31"/>
      <c r="Q357" s="34"/>
      <c r="R357" s="31"/>
      <c r="S357" s="31"/>
      <c r="T357" s="34" t="str">
        <f t="shared" ca="1" si="31"/>
        <v/>
      </c>
      <c r="U357" s="34" t="str">
        <f t="shared" ca="1" si="32"/>
        <v/>
      </c>
      <c r="V357" s="31" t="str">
        <f t="shared" ca="1" si="33"/>
        <v/>
      </c>
      <c r="W357" s="31" t="str">
        <f t="shared" si="34"/>
        <v/>
      </c>
      <c r="X357" s="31" t="str">
        <f t="shared" si="35"/>
        <v/>
      </c>
    </row>
    <row r="358" spans="1:24" ht="19.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2"/>
      <c r="K358" s="32"/>
      <c r="L358" s="33" t="str">
        <f t="shared" si="30"/>
        <v/>
      </c>
      <c r="M358" s="31"/>
      <c r="N358" s="31"/>
      <c r="O358" s="31"/>
      <c r="P358" s="31"/>
      <c r="Q358" s="34"/>
      <c r="R358" s="31"/>
      <c r="S358" s="31"/>
      <c r="T358" s="34" t="str">
        <f t="shared" ca="1" si="31"/>
        <v/>
      </c>
      <c r="U358" s="34" t="str">
        <f t="shared" ca="1" si="32"/>
        <v/>
      </c>
      <c r="V358" s="31" t="str">
        <f t="shared" ca="1" si="33"/>
        <v/>
      </c>
      <c r="W358" s="31" t="str">
        <f t="shared" si="34"/>
        <v/>
      </c>
      <c r="X358" s="31" t="str">
        <f t="shared" si="35"/>
        <v/>
      </c>
    </row>
    <row r="359" spans="1:24" ht="19.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2"/>
      <c r="K359" s="32"/>
      <c r="L359" s="33" t="str">
        <f t="shared" si="30"/>
        <v/>
      </c>
      <c r="M359" s="31"/>
      <c r="N359" s="31"/>
      <c r="O359" s="31"/>
      <c r="P359" s="31"/>
      <c r="Q359" s="34"/>
      <c r="R359" s="31"/>
      <c r="S359" s="31"/>
      <c r="T359" s="34" t="str">
        <f t="shared" ca="1" si="31"/>
        <v/>
      </c>
      <c r="U359" s="34" t="str">
        <f t="shared" ca="1" si="32"/>
        <v/>
      </c>
      <c r="V359" s="31" t="str">
        <f t="shared" ca="1" si="33"/>
        <v/>
      </c>
      <c r="W359" s="31" t="str">
        <f t="shared" si="34"/>
        <v/>
      </c>
      <c r="X359" s="31" t="str">
        <f t="shared" si="35"/>
        <v/>
      </c>
    </row>
    <row r="360" spans="1:24" ht="19.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2"/>
      <c r="K360" s="32"/>
      <c r="L360" s="33" t="str">
        <f t="shared" si="30"/>
        <v/>
      </c>
      <c r="M360" s="31"/>
      <c r="N360" s="31"/>
      <c r="O360" s="31"/>
      <c r="P360" s="31"/>
      <c r="Q360" s="34"/>
      <c r="R360" s="31"/>
      <c r="S360" s="31"/>
      <c r="T360" s="34" t="str">
        <f t="shared" ca="1" si="31"/>
        <v/>
      </c>
      <c r="U360" s="34" t="str">
        <f t="shared" ca="1" si="32"/>
        <v/>
      </c>
      <c r="V360" s="31" t="str">
        <f t="shared" ca="1" si="33"/>
        <v/>
      </c>
      <c r="W360" s="31" t="str">
        <f t="shared" si="34"/>
        <v/>
      </c>
      <c r="X360" s="31" t="str">
        <f t="shared" si="35"/>
        <v/>
      </c>
    </row>
    <row r="361" spans="1:24" ht="19.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2"/>
      <c r="K361" s="32"/>
      <c r="L361" s="33" t="str">
        <f t="shared" si="30"/>
        <v/>
      </c>
      <c r="M361" s="31"/>
      <c r="N361" s="31"/>
      <c r="O361" s="31"/>
      <c r="P361" s="31"/>
      <c r="Q361" s="34"/>
      <c r="R361" s="31"/>
      <c r="S361" s="31"/>
      <c r="T361" s="34" t="str">
        <f t="shared" ca="1" si="31"/>
        <v/>
      </c>
      <c r="U361" s="34" t="str">
        <f t="shared" ca="1" si="32"/>
        <v/>
      </c>
      <c r="V361" s="31" t="str">
        <f t="shared" ca="1" si="33"/>
        <v/>
      </c>
      <c r="W361" s="31" t="str">
        <f t="shared" si="34"/>
        <v/>
      </c>
      <c r="X361" s="31" t="str">
        <f t="shared" si="35"/>
        <v/>
      </c>
    </row>
    <row r="362" spans="1:24" ht="19.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2"/>
      <c r="K362" s="32"/>
      <c r="L362" s="33" t="str">
        <f t="shared" si="30"/>
        <v/>
      </c>
      <c r="M362" s="31"/>
      <c r="N362" s="31"/>
      <c r="O362" s="31"/>
      <c r="P362" s="31"/>
      <c r="Q362" s="34"/>
      <c r="R362" s="31"/>
      <c r="S362" s="31"/>
      <c r="T362" s="34" t="str">
        <f t="shared" ca="1" si="31"/>
        <v/>
      </c>
      <c r="U362" s="34" t="str">
        <f t="shared" ca="1" si="32"/>
        <v/>
      </c>
      <c r="V362" s="31" t="str">
        <f t="shared" ca="1" si="33"/>
        <v/>
      </c>
      <c r="W362" s="31" t="str">
        <f t="shared" si="34"/>
        <v/>
      </c>
      <c r="X362" s="31" t="str">
        <f t="shared" si="35"/>
        <v/>
      </c>
    </row>
    <row r="363" spans="1:24" ht="19.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2"/>
      <c r="K363" s="32"/>
      <c r="L363" s="33" t="str">
        <f t="shared" si="30"/>
        <v/>
      </c>
      <c r="M363" s="31"/>
      <c r="N363" s="31"/>
      <c r="O363" s="31"/>
      <c r="P363" s="31"/>
      <c r="Q363" s="34"/>
      <c r="R363" s="31"/>
      <c r="S363" s="31"/>
      <c r="T363" s="34" t="str">
        <f t="shared" ca="1" si="31"/>
        <v/>
      </c>
      <c r="U363" s="34" t="str">
        <f t="shared" ca="1" si="32"/>
        <v/>
      </c>
      <c r="V363" s="31" t="str">
        <f t="shared" ca="1" si="33"/>
        <v/>
      </c>
      <c r="W363" s="31" t="str">
        <f t="shared" si="34"/>
        <v/>
      </c>
      <c r="X363" s="31" t="str">
        <f t="shared" si="35"/>
        <v/>
      </c>
    </row>
    <row r="364" spans="1:24" ht="19.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2"/>
      <c r="K364" s="32"/>
      <c r="L364" s="33" t="str">
        <f t="shared" si="30"/>
        <v/>
      </c>
      <c r="M364" s="31"/>
      <c r="N364" s="31"/>
      <c r="O364" s="31"/>
      <c r="P364" s="31"/>
      <c r="Q364" s="34"/>
      <c r="R364" s="31"/>
      <c r="S364" s="31"/>
      <c r="T364" s="34" t="str">
        <f t="shared" ca="1" si="31"/>
        <v/>
      </c>
      <c r="U364" s="34" t="str">
        <f t="shared" ca="1" si="32"/>
        <v/>
      </c>
      <c r="V364" s="31" t="str">
        <f t="shared" ca="1" si="33"/>
        <v/>
      </c>
      <c r="W364" s="31" t="str">
        <f t="shared" si="34"/>
        <v/>
      </c>
      <c r="X364" s="31" t="str">
        <f t="shared" si="35"/>
        <v/>
      </c>
    </row>
    <row r="365" spans="1:24" ht="19.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2"/>
      <c r="K365" s="32"/>
      <c r="L365" s="33" t="str">
        <f t="shared" si="30"/>
        <v/>
      </c>
      <c r="M365" s="31"/>
      <c r="N365" s="31"/>
      <c r="O365" s="31"/>
      <c r="P365" s="31"/>
      <c r="Q365" s="34"/>
      <c r="R365" s="31"/>
      <c r="S365" s="31"/>
      <c r="T365" s="34" t="str">
        <f t="shared" ca="1" si="31"/>
        <v/>
      </c>
      <c r="U365" s="34" t="str">
        <f t="shared" ca="1" si="32"/>
        <v/>
      </c>
      <c r="V365" s="31" t="str">
        <f t="shared" ca="1" si="33"/>
        <v/>
      </c>
      <c r="W365" s="31" t="str">
        <f t="shared" si="34"/>
        <v/>
      </c>
      <c r="X365" s="31" t="str">
        <f t="shared" si="35"/>
        <v/>
      </c>
    </row>
    <row r="366" spans="1:24" ht="19.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2"/>
      <c r="K366" s="32"/>
      <c r="L366" s="33" t="str">
        <f t="shared" si="30"/>
        <v/>
      </c>
      <c r="M366" s="31"/>
      <c r="N366" s="31"/>
      <c r="O366" s="31"/>
      <c r="P366" s="31"/>
      <c r="Q366" s="34"/>
      <c r="R366" s="31"/>
      <c r="S366" s="31"/>
      <c r="T366" s="34" t="str">
        <f t="shared" ca="1" si="31"/>
        <v/>
      </c>
      <c r="U366" s="34" t="str">
        <f t="shared" ca="1" si="32"/>
        <v/>
      </c>
      <c r="V366" s="31" t="str">
        <f t="shared" ca="1" si="33"/>
        <v/>
      </c>
      <c r="W366" s="31" t="str">
        <f t="shared" si="34"/>
        <v/>
      </c>
      <c r="X366" s="31" t="str">
        <f t="shared" si="35"/>
        <v/>
      </c>
    </row>
    <row r="367" spans="1:24" ht="19.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2"/>
      <c r="K367" s="32"/>
      <c r="L367" s="33" t="str">
        <f t="shared" si="30"/>
        <v/>
      </c>
      <c r="M367" s="31"/>
      <c r="N367" s="31"/>
      <c r="O367" s="31"/>
      <c r="P367" s="31"/>
      <c r="Q367" s="34"/>
      <c r="R367" s="31"/>
      <c r="S367" s="31"/>
      <c r="T367" s="34" t="str">
        <f t="shared" ca="1" si="31"/>
        <v/>
      </c>
      <c r="U367" s="34" t="str">
        <f t="shared" ca="1" si="32"/>
        <v/>
      </c>
      <c r="V367" s="31" t="str">
        <f t="shared" ca="1" si="33"/>
        <v/>
      </c>
      <c r="W367" s="31" t="str">
        <f t="shared" si="34"/>
        <v/>
      </c>
      <c r="X367" s="31" t="str">
        <f t="shared" si="35"/>
        <v/>
      </c>
    </row>
    <row r="368" spans="1:24" ht="19.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2"/>
      <c r="K368" s="32"/>
      <c r="L368" s="33" t="str">
        <f t="shared" si="30"/>
        <v/>
      </c>
      <c r="M368" s="31"/>
      <c r="N368" s="31"/>
      <c r="O368" s="31"/>
      <c r="P368" s="31"/>
      <c r="Q368" s="34"/>
      <c r="R368" s="31"/>
      <c r="S368" s="31"/>
      <c r="T368" s="34" t="str">
        <f t="shared" ca="1" si="31"/>
        <v/>
      </c>
      <c r="U368" s="34" t="str">
        <f t="shared" ca="1" si="32"/>
        <v/>
      </c>
      <c r="V368" s="31" t="str">
        <f t="shared" ca="1" si="33"/>
        <v/>
      </c>
      <c r="W368" s="31" t="str">
        <f t="shared" si="34"/>
        <v/>
      </c>
      <c r="X368" s="31" t="str">
        <f t="shared" si="35"/>
        <v/>
      </c>
    </row>
    <row r="369" spans="1:24" ht="19.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2"/>
      <c r="K369" s="32"/>
      <c r="L369" s="33" t="str">
        <f t="shared" si="30"/>
        <v/>
      </c>
      <c r="M369" s="31"/>
      <c r="N369" s="31"/>
      <c r="O369" s="31"/>
      <c r="P369" s="31"/>
      <c r="Q369" s="34"/>
      <c r="R369" s="31"/>
      <c r="S369" s="31"/>
      <c r="T369" s="34" t="str">
        <f t="shared" ca="1" si="31"/>
        <v/>
      </c>
      <c r="U369" s="34" t="str">
        <f t="shared" ca="1" si="32"/>
        <v/>
      </c>
      <c r="V369" s="31" t="str">
        <f t="shared" ca="1" si="33"/>
        <v/>
      </c>
      <c r="W369" s="31" t="str">
        <f t="shared" si="34"/>
        <v/>
      </c>
      <c r="X369" s="31" t="str">
        <f t="shared" si="35"/>
        <v/>
      </c>
    </row>
    <row r="370" spans="1:24" ht="19.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2"/>
      <c r="K370" s="32"/>
      <c r="L370" s="33" t="str">
        <f t="shared" si="30"/>
        <v/>
      </c>
      <c r="M370" s="31"/>
      <c r="N370" s="31"/>
      <c r="O370" s="31"/>
      <c r="P370" s="31"/>
      <c r="Q370" s="34"/>
      <c r="R370" s="31"/>
      <c r="S370" s="31"/>
      <c r="T370" s="34" t="str">
        <f t="shared" ca="1" si="31"/>
        <v/>
      </c>
      <c r="U370" s="34" t="str">
        <f t="shared" ca="1" si="32"/>
        <v/>
      </c>
      <c r="V370" s="31" t="str">
        <f t="shared" ca="1" si="33"/>
        <v/>
      </c>
      <c r="W370" s="31" t="str">
        <f t="shared" si="34"/>
        <v/>
      </c>
      <c r="X370" s="31" t="str">
        <f t="shared" si="35"/>
        <v/>
      </c>
    </row>
    <row r="371" spans="1:24" ht="19.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2"/>
      <c r="K371" s="32"/>
      <c r="L371" s="33" t="str">
        <f t="shared" si="30"/>
        <v/>
      </c>
      <c r="M371" s="31"/>
      <c r="N371" s="31"/>
      <c r="O371" s="31"/>
      <c r="P371" s="31"/>
      <c r="Q371" s="34"/>
      <c r="R371" s="31"/>
      <c r="S371" s="31"/>
      <c r="T371" s="34" t="str">
        <f t="shared" ca="1" si="31"/>
        <v/>
      </c>
      <c r="U371" s="34" t="str">
        <f t="shared" ca="1" si="32"/>
        <v/>
      </c>
      <c r="V371" s="31" t="str">
        <f t="shared" ca="1" si="33"/>
        <v/>
      </c>
      <c r="W371" s="31" t="str">
        <f t="shared" si="34"/>
        <v/>
      </c>
      <c r="X371" s="31" t="str">
        <f t="shared" si="35"/>
        <v/>
      </c>
    </row>
    <row r="372" spans="1:24" ht="19.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2"/>
      <c r="K372" s="32"/>
      <c r="L372" s="33" t="str">
        <f t="shared" si="30"/>
        <v/>
      </c>
      <c r="M372" s="31"/>
      <c r="N372" s="31"/>
      <c r="O372" s="31"/>
      <c r="P372" s="31"/>
      <c r="Q372" s="34"/>
      <c r="R372" s="31"/>
      <c r="S372" s="31"/>
      <c r="T372" s="34" t="str">
        <f t="shared" ca="1" si="31"/>
        <v/>
      </c>
      <c r="U372" s="34" t="str">
        <f t="shared" ca="1" si="32"/>
        <v/>
      </c>
      <c r="V372" s="31" t="str">
        <f t="shared" ca="1" si="33"/>
        <v/>
      </c>
      <c r="W372" s="31" t="str">
        <f t="shared" si="34"/>
        <v/>
      </c>
      <c r="X372" s="31" t="str">
        <f t="shared" si="35"/>
        <v/>
      </c>
    </row>
    <row r="373" spans="1:24" ht="19.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2"/>
      <c r="K373" s="32"/>
      <c r="L373" s="33" t="str">
        <f t="shared" si="30"/>
        <v/>
      </c>
      <c r="M373" s="31"/>
      <c r="N373" s="31"/>
      <c r="O373" s="31"/>
      <c r="P373" s="31"/>
      <c r="Q373" s="34"/>
      <c r="R373" s="31"/>
      <c r="S373" s="31"/>
      <c r="T373" s="34" t="str">
        <f t="shared" ca="1" si="31"/>
        <v/>
      </c>
      <c r="U373" s="34" t="str">
        <f t="shared" ca="1" si="32"/>
        <v/>
      </c>
      <c r="V373" s="31" t="str">
        <f t="shared" ca="1" si="33"/>
        <v/>
      </c>
      <c r="W373" s="31" t="str">
        <f t="shared" si="34"/>
        <v/>
      </c>
      <c r="X373" s="31" t="str">
        <f t="shared" si="35"/>
        <v/>
      </c>
    </row>
    <row r="374" spans="1:24" ht="19.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2"/>
      <c r="K374" s="32"/>
      <c r="L374" s="33" t="str">
        <f t="shared" si="30"/>
        <v/>
      </c>
      <c r="M374" s="31"/>
      <c r="N374" s="31"/>
      <c r="O374" s="31"/>
      <c r="P374" s="31"/>
      <c r="Q374" s="34"/>
      <c r="R374" s="31"/>
      <c r="S374" s="31"/>
      <c r="T374" s="34" t="str">
        <f t="shared" ca="1" si="31"/>
        <v/>
      </c>
      <c r="U374" s="34" t="str">
        <f t="shared" ca="1" si="32"/>
        <v/>
      </c>
      <c r="V374" s="31" t="str">
        <f t="shared" ca="1" si="33"/>
        <v/>
      </c>
      <c r="W374" s="31" t="str">
        <f t="shared" si="34"/>
        <v/>
      </c>
      <c r="X374" s="31" t="str">
        <f t="shared" si="35"/>
        <v/>
      </c>
    </row>
    <row r="375" spans="1:24" ht="19.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2"/>
      <c r="K375" s="32"/>
      <c r="L375" s="33" t="str">
        <f t="shared" si="30"/>
        <v/>
      </c>
      <c r="M375" s="31"/>
      <c r="N375" s="31"/>
      <c r="O375" s="31"/>
      <c r="P375" s="31"/>
      <c r="Q375" s="34"/>
      <c r="R375" s="31"/>
      <c r="S375" s="31"/>
      <c r="T375" s="34" t="str">
        <f t="shared" ca="1" si="31"/>
        <v/>
      </c>
      <c r="U375" s="34" t="str">
        <f t="shared" ca="1" si="32"/>
        <v/>
      </c>
      <c r="V375" s="31" t="str">
        <f t="shared" ca="1" si="33"/>
        <v/>
      </c>
      <c r="W375" s="31" t="str">
        <f t="shared" si="34"/>
        <v/>
      </c>
      <c r="X375" s="31" t="str">
        <f t="shared" si="35"/>
        <v/>
      </c>
    </row>
    <row r="376" spans="1:24" ht="19.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2"/>
      <c r="K376" s="32"/>
      <c r="L376" s="33" t="str">
        <f t="shared" si="30"/>
        <v/>
      </c>
      <c r="M376" s="31"/>
      <c r="N376" s="31"/>
      <c r="O376" s="31"/>
      <c r="P376" s="31"/>
      <c r="Q376" s="34"/>
      <c r="R376" s="31"/>
      <c r="S376" s="31"/>
      <c r="T376" s="34" t="str">
        <f t="shared" ca="1" si="31"/>
        <v/>
      </c>
      <c r="U376" s="34" t="str">
        <f t="shared" ca="1" si="32"/>
        <v/>
      </c>
      <c r="V376" s="31" t="str">
        <f t="shared" ca="1" si="33"/>
        <v/>
      </c>
      <c r="W376" s="31" t="str">
        <f t="shared" si="34"/>
        <v/>
      </c>
      <c r="X376" s="31" t="str">
        <f t="shared" si="35"/>
        <v/>
      </c>
    </row>
    <row r="377" spans="1:24" ht="19.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2"/>
      <c r="K377" s="32"/>
      <c r="L377" s="33" t="str">
        <f t="shared" si="30"/>
        <v/>
      </c>
      <c r="M377" s="31"/>
      <c r="N377" s="31"/>
      <c r="O377" s="31"/>
      <c r="P377" s="31"/>
      <c r="Q377" s="34"/>
      <c r="R377" s="31"/>
      <c r="S377" s="31"/>
      <c r="T377" s="34" t="str">
        <f t="shared" ca="1" si="31"/>
        <v/>
      </c>
      <c r="U377" s="34" t="str">
        <f t="shared" ca="1" si="32"/>
        <v/>
      </c>
      <c r="V377" s="31" t="str">
        <f t="shared" ca="1" si="33"/>
        <v/>
      </c>
      <c r="W377" s="31" t="str">
        <f t="shared" si="34"/>
        <v/>
      </c>
      <c r="X377" s="31" t="str">
        <f t="shared" si="35"/>
        <v/>
      </c>
    </row>
    <row r="378" spans="1:24" ht="19.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2"/>
      <c r="K378" s="32"/>
      <c r="L378" s="33" t="str">
        <f t="shared" si="30"/>
        <v/>
      </c>
      <c r="M378" s="31"/>
      <c r="N378" s="31"/>
      <c r="O378" s="31"/>
      <c r="P378" s="31"/>
      <c r="Q378" s="34"/>
      <c r="R378" s="31"/>
      <c r="S378" s="31"/>
      <c r="T378" s="34" t="str">
        <f t="shared" ca="1" si="31"/>
        <v/>
      </c>
      <c r="U378" s="34" t="str">
        <f t="shared" ca="1" si="32"/>
        <v/>
      </c>
      <c r="V378" s="31" t="str">
        <f t="shared" ca="1" si="33"/>
        <v/>
      </c>
      <c r="W378" s="31" t="str">
        <f t="shared" si="34"/>
        <v/>
      </c>
      <c r="X378" s="31" t="str">
        <f t="shared" si="35"/>
        <v/>
      </c>
    </row>
    <row r="379" spans="1:24" ht="19.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2"/>
      <c r="K379" s="32"/>
      <c r="L379" s="33" t="str">
        <f t="shared" si="30"/>
        <v/>
      </c>
      <c r="M379" s="31"/>
      <c r="N379" s="31"/>
      <c r="O379" s="31"/>
      <c r="P379" s="31"/>
      <c r="Q379" s="34"/>
      <c r="R379" s="31"/>
      <c r="S379" s="31"/>
      <c r="T379" s="34" t="str">
        <f t="shared" ca="1" si="31"/>
        <v/>
      </c>
      <c r="U379" s="34" t="str">
        <f t="shared" ca="1" si="32"/>
        <v/>
      </c>
      <c r="V379" s="31" t="str">
        <f t="shared" ca="1" si="33"/>
        <v/>
      </c>
      <c r="W379" s="31" t="str">
        <f t="shared" si="34"/>
        <v/>
      </c>
      <c r="X379" s="31" t="str">
        <f t="shared" si="35"/>
        <v/>
      </c>
    </row>
    <row r="380" spans="1:24" ht="19.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2"/>
      <c r="K380" s="32"/>
      <c r="L380" s="33" t="str">
        <f t="shared" si="30"/>
        <v/>
      </c>
      <c r="M380" s="31"/>
      <c r="N380" s="31"/>
      <c r="O380" s="31"/>
      <c r="P380" s="31"/>
      <c r="Q380" s="34"/>
      <c r="R380" s="31"/>
      <c r="S380" s="31"/>
      <c r="T380" s="34" t="str">
        <f t="shared" ca="1" si="31"/>
        <v/>
      </c>
      <c r="U380" s="34" t="str">
        <f t="shared" ca="1" si="32"/>
        <v/>
      </c>
      <c r="V380" s="31" t="str">
        <f t="shared" ca="1" si="33"/>
        <v/>
      </c>
      <c r="W380" s="31" t="str">
        <f t="shared" si="34"/>
        <v/>
      </c>
      <c r="X380" s="31" t="str">
        <f t="shared" si="35"/>
        <v/>
      </c>
    </row>
    <row r="381" spans="1:24" ht="19.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2"/>
      <c r="K381" s="32"/>
      <c r="L381" s="33" t="str">
        <f t="shared" si="30"/>
        <v/>
      </c>
      <c r="M381" s="31"/>
      <c r="N381" s="31"/>
      <c r="O381" s="31"/>
      <c r="P381" s="31"/>
      <c r="Q381" s="34"/>
      <c r="R381" s="31"/>
      <c r="S381" s="31"/>
      <c r="T381" s="34" t="str">
        <f t="shared" ca="1" si="31"/>
        <v/>
      </c>
      <c r="U381" s="34" t="str">
        <f t="shared" ca="1" si="32"/>
        <v/>
      </c>
      <c r="V381" s="31" t="str">
        <f t="shared" ca="1" si="33"/>
        <v/>
      </c>
      <c r="W381" s="31" t="str">
        <f t="shared" si="34"/>
        <v/>
      </c>
      <c r="X381" s="31" t="str">
        <f t="shared" si="35"/>
        <v/>
      </c>
    </row>
    <row r="382" spans="1:24" ht="19.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2"/>
      <c r="K382" s="32"/>
      <c r="L382" s="33" t="str">
        <f t="shared" si="30"/>
        <v/>
      </c>
      <c r="M382" s="31"/>
      <c r="N382" s="31"/>
      <c r="O382" s="31"/>
      <c r="P382" s="31"/>
      <c r="Q382" s="34"/>
      <c r="R382" s="31"/>
      <c r="S382" s="31"/>
      <c r="T382" s="34" t="str">
        <f t="shared" ca="1" si="31"/>
        <v/>
      </c>
      <c r="U382" s="34" t="str">
        <f t="shared" ca="1" si="32"/>
        <v/>
      </c>
      <c r="V382" s="31" t="str">
        <f t="shared" ca="1" si="33"/>
        <v/>
      </c>
      <c r="W382" s="31" t="str">
        <f t="shared" si="34"/>
        <v/>
      </c>
      <c r="X382" s="31" t="str">
        <f t="shared" si="35"/>
        <v/>
      </c>
    </row>
    <row r="383" spans="1:24" ht="19.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2"/>
      <c r="K383" s="32"/>
      <c r="L383" s="33" t="str">
        <f t="shared" si="30"/>
        <v/>
      </c>
      <c r="M383" s="31"/>
      <c r="N383" s="31"/>
      <c r="O383" s="31"/>
      <c r="P383" s="31"/>
      <c r="Q383" s="34"/>
      <c r="R383" s="31"/>
      <c r="S383" s="31"/>
      <c r="T383" s="34" t="str">
        <f t="shared" ca="1" si="31"/>
        <v/>
      </c>
      <c r="U383" s="34" t="str">
        <f t="shared" ca="1" si="32"/>
        <v/>
      </c>
      <c r="V383" s="31" t="str">
        <f t="shared" ca="1" si="33"/>
        <v/>
      </c>
      <c r="W383" s="31" t="str">
        <f t="shared" si="34"/>
        <v/>
      </c>
      <c r="X383" s="31" t="str">
        <f t="shared" si="35"/>
        <v/>
      </c>
    </row>
    <row r="384" spans="1:24" ht="19.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2"/>
      <c r="K384" s="32"/>
      <c r="L384" s="33" t="str">
        <f t="shared" si="30"/>
        <v/>
      </c>
      <c r="M384" s="31"/>
      <c r="N384" s="31"/>
      <c r="O384" s="31"/>
      <c r="P384" s="31"/>
      <c r="Q384" s="34"/>
      <c r="R384" s="31"/>
      <c r="S384" s="31"/>
      <c r="T384" s="34" t="str">
        <f t="shared" ca="1" si="31"/>
        <v/>
      </c>
      <c r="U384" s="34" t="str">
        <f t="shared" ca="1" si="32"/>
        <v/>
      </c>
      <c r="V384" s="31" t="str">
        <f t="shared" ca="1" si="33"/>
        <v/>
      </c>
      <c r="W384" s="31" t="str">
        <f t="shared" si="34"/>
        <v/>
      </c>
      <c r="X384" s="31" t="str">
        <f t="shared" si="35"/>
        <v/>
      </c>
    </row>
    <row r="385" spans="1:24" ht="19.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2"/>
      <c r="K385" s="32"/>
      <c r="L385" s="33" t="str">
        <f t="shared" si="30"/>
        <v/>
      </c>
      <c r="M385" s="31"/>
      <c r="N385" s="31"/>
      <c r="O385" s="31"/>
      <c r="P385" s="31"/>
      <c r="Q385" s="34"/>
      <c r="R385" s="31"/>
      <c r="S385" s="31"/>
      <c r="T385" s="34" t="str">
        <f t="shared" ca="1" si="31"/>
        <v/>
      </c>
      <c r="U385" s="34" t="str">
        <f t="shared" ca="1" si="32"/>
        <v/>
      </c>
      <c r="V385" s="31" t="str">
        <f t="shared" ca="1" si="33"/>
        <v/>
      </c>
      <c r="W385" s="31" t="str">
        <f t="shared" si="34"/>
        <v/>
      </c>
      <c r="X385" s="31" t="str">
        <f t="shared" si="35"/>
        <v/>
      </c>
    </row>
    <row r="386" spans="1:24" ht="19.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2"/>
      <c r="K386" s="32"/>
      <c r="L386" s="33" t="str">
        <f t="shared" ref="L386:L449" si="36">IF($C386="","",IF(OR($A386="Rejected",$A386="Offer",$A386="Withdrawn"),"",IF($J386="","",$J386+7)))</f>
        <v/>
      </c>
      <c r="M386" s="31"/>
      <c r="N386" s="31"/>
      <c r="O386" s="31"/>
      <c r="P386" s="31"/>
      <c r="Q386" s="34"/>
      <c r="R386" s="31"/>
      <c r="S386" s="31"/>
      <c r="T386" s="34" t="str">
        <f t="shared" ref="T386:T449" ca="1" si="37">IF($C386="","",IF($K386="","",TODAY()-$K386))</f>
        <v/>
      </c>
      <c r="U386" s="34" t="str">
        <f t="shared" ref="U386:U449" ca="1" si="38">IF($C386="","",IF($J386="","",TODAY()-$J386))</f>
        <v/>
      </c>
      <c r="V386" s="31" t="str">
        <f t="shared" ref="V386:V449" ca="1" si="39">IF($C386="","",IF($L386="","No follow-up set",IF($L386&lt;TODAY(),"Overdue",IF($L386=TODAY(),"Due today",IF($L386&lt;=TODAY()+7,"Due soon","Scheduled")))))</f>
        <v/>
      </c>
      <c r="W386" s="31" t="str">
        <f t="shared" ref="W386:W449" si="40">IF($C386="","",IF(OR($V386="Overdue",$V386="Due today",AND($T386&gt;=7,NOT(OR($A386="Rejected",$A386="Offer",$A386="Withdrawn")))),"Yes","No"))</f>
        <v/>
      </c>
      <c r="X386" s="31" t="str">
        <f t="shared" ref="X386:X449" si="41">IF($C386="","",IF(OR($A386="Rejected",$A386="Offer",$A386="Withdrawn"),"Closed","Open"))</f>
        <v/>
      </c>
    </row>
    <row r="387" spans="1:24" ht="19.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2"/>
      <c r="K387" s="32"/>
      <c r="L387" s="33" t="str">
        <f t="shared" si="36"/>
        <v/>
      </c>
      <c r="M387" s="31"/>
      <c r="N387" s="31"/>
      <c r="O387" s="31"/>
      <c r="P387" s="31"/>
      <c r="Q387" s="34"/>
      <c r="R387" s="31"/>
      <c r="S387" s="31"/>
      <c r="T387" s="34" t="str">
        <f t="shared" ca="1" si="37"/>
        <v/>
      </c>
      <c r="U387" s="34" t="str">
        <f t="shared" ca="1" si="38"/>
        <v/>
      </c>
      <c r="V387" s="31" t="str">
        <f t="shared" ca="1" si="39"/>
        <v/>
      </c>
      <c r="W387" s="31" t="str">
        <f t="shared" si="40"/>
        <v/>
      </c>
      <c r="X387" s="31" t="str">
        <f t="shared" si="41"/>
        <v/>
      </c>
    </row>
    <row r="388" spans="1:24" ht="19.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2"/>
      <c r="K388" s="32"/>
      <c r="L388" s="33" t="str">
        <f t="shared" si="36"/>
        <v/>
      </c>
      <c r="M388" s="31"/>
      <c r="N388" s="31"/>
      <c r="O388" s="31"/>
      <c r="P388" s="31"/>
      <c r="Q388" s="34"/>
      <c r="R388" s="31"/>
      <c r="S388" s="31"/>
      <c r="T388" s="34" t="str">
        <f t="shared" ca="1" si="37"/>
        <v/>
      </c>
      <c r="U388" s="34" t="str">
        <f t="shared" ca="1" si="38"/>
        <v/>
      </c>
      <c r="V388" s="31" t="str">
        <f t="shared" ca="1" si="39"/>
        <v/>
      </c>
      <c r="W388" s="31" t="str">
        <f t="shared" si="40"/>
        <v/>
      </c>
      <c r="X388" s="31" t="str">
        <f t="shared" si="41"/>
        <v/>
      </c>
    </row>
    <row r="389" spans="1:24" ht="19.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2"/>
      <c r="K389" s="32"/>
      <c r="L389" s="33" t="str">
        <f t="shared" si="36"/>
        <v/>
      </c>
      <c r="M389" s="31"/>
      <c r="N389" s="31"/>
      <c r="O389" s="31"/>
      <c r="P389" s="31"/>
      <c r="Q389" s="34"/>
      <c r="R389" s="31"/>
      <c r="S389" s="31"/>
      <c r="T389" s="34" t="str">
        <f t="shared" ca="1" si="37"/>
        <v/>
      </c>
      <c r="U389" s="34" t="str">
        <f t="shared" ca="1" si="38"/>
        <v/>
      </c>
      <c r="V389" s="31" t="str">
        <f t="shared" ca="1" si="39"/>
        <v/>
      </c>
      <c r="W389" s="31" t="str">
        <f t="shared" si="40"/>
        <v/>
      </c>
      <c r="X389" s="31" t="str">
        <f t="shared" si="41"/>
        <v/>
      </c>
    </row>
    <row r="390" spans="1:24" ht="19.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2"/>
      <c r="K390" s="32"/>
      <c r="L390" s="33" t="str">
        <f t="shared" si="36"/>
        <v/>
      </c>
      <c r="M390" s="31"/>
      <c r="N390" s="31"/>
      <c r="O390" s="31"/>
      <c r="P390" s="31"/>
      <c r="Q390" s="34"/>
      <c r="R390" s="31"/>
      <c r="S390" s="31"/>
      <c r="T390" s="34" t="str">
        <f t="shared" ca="1" si="37"/>
        <v/>
      </c>
      <c r="U390" s="34" t="str">
        <f t="shared" ca="1" si="38"/>
        <v/>
      </c>
      <c r="V390" s="31" t="str">
        <f t="shared" ca="1" si="39"/>
        <v/>
      </c>
      <c r="W390" s="31" t="str">
        <f t="shared" si="40"/>
        <v/>
      </c>
      <c r="X390" s="31" t="str">
        <f t="shared" si="41"/>
        <v/>
      </c>
    </row>
    <row r="391" spans="1:24" ht="19.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2"/>
      <c r="K391" s="32"/>
      <c r="L391" s="33" t="str">
        <f t="shared" si="36"/>
        <v/>
      </c>
      <c r="M391" s="31"/>
      <c r="N391" s="31"/>
      <c r="O391" s="31"/>
      <c r="P391" s="31"/>
      <c r="Q391" s="34"/>
      <c r="R391" s="31"/>
      <c r="S391" s="31"/>
      <c r="T391" s="34" t="str">
        <f t="shared" ca="1" si="37"/>
        <v/>
      </c>
      <c r="U391" s="34" t="str">
        <f t="shared" ca="1" si="38"/>
        <v/>
      </c>
      <c r="V391" s="31" t="str">
        <f t="shared" ca="1" si="39"/>
        <v/>
      </c>
      <c r="W391" s="31" t="str">
        <f t="shared" si="40"/>
        <v/>
      </c>
      <c r="X391" s="31" t="str">
        <f t="shared" si="41"/>
        <v/>
      </c>
    </row>
    <row r="392" spans="1:24" ht="19.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2"/>
      <c r="K392" s="32"/>
      <c r="L392" s="33" t="str">
        <f t="shared" si="36"/>
        <v/>
      </c>
      <c r="M392" s="31"/>
      <c r="N392" s="31"/>
      <c r="O392" s="31"/>
      <c r="P392" s="31"/>
      <c r="Q392" s="34"/>
      <c r="R392" s="31"/>
      <c r="S392" s="31"/>
      <c r="T392" s="34" t="str">
        <f t="shared" ca="1" si="37"/>
        <v/>
      </c>
      <c r="U392" s="34" t="str">
        <f t="shared" ca="1" si="38"/>
        <v/>
      </c>
      <c r="V392" s="31" t="str">
        <f t="shared" ca="1" si="39"/>
        <v/>
      </c>
      <c r="W392" s="31" t="str">
        <f t="shared" si="40"/>
        <v/>
      </c>
      <c r="X392" s="31" t="str">
        <f t="shared" si="41"/>
        <v/>
      </c>
    </row>
    <row r="393" spans="1:24" ht="19.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2"/>
      <c r="K393" s="32"/>
      <c r="L393" s="33" t="str">
        <f t="shared" si="36"/>
        <v/>
      </c>
      <c r="M393" s="31"/>
      <c r="N393" s="31"/>
      <c r="O393" s="31"/>
      <c r="P393" s="31"/>
      <c r="Q393" s="34"/>
      <c r="R393" s="31"/>
      <c r="S393" s="31"/>
      <c r="T393" s="34" t="str">
        <f t="shared" ca="1" si="37"/>
        <v/>
      </c>
      <c r="U393" s="34" t="str">
        <f t="shared" ca="1" si="38"/>
        <v/>
      </c>
      <c r="V393" s="31" t="str">
        <f t="shared" ca="1" si="39"/>
        <v/>
      </c>
      <c r="W393" s="31" t="str">
        <f t="shared" si="40"/>
        <v/>
      </c>
      <c r="X393" s="31" t="str">
        <f t="shared" si="41"/>
        <v/>
      </c>
    </row>
    <row r="394" spans="1:24" ht="19.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2"/>
      <c r="K394" s="32"/>
      <c r="L394" s="33" t="str">
        <f t="shared" si="36"/>
        <v/>
      </c>
      <c r="M394" s="31"/>
      <c r="N394" s="31"/>
      <c r="O394" s="31"/>
      <c r="P394" s="31"/>
      <c r="Q394" s="34"/>
      <c r="R394" s="31"/>
      <c r="S394" s="31"/>
      <c r="T394" s="34" t="str">
        <f t="shared" ca="1" si="37"/>
        <v/>
      </c>
      <c r="U394" s="34" t="str">
        <f t="shared" ca="1" si="38"/>
        <v/>
      </c>
      <c r="V394" s="31" t="str">
        <f t="shared" ca="1" si="39"/>
        <v/>
      </c>
      <c r="W394" s="31" t="str">
        <f t="shared" si="40"/>
        <v/>
      </c>
      <c r="X394" s="31" t="str">
        <f t="shared" si="41"/>
        <v/>
      </c>
    </row>
    <row r="395" spans="1:24" ht="19.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2"/>
      <c r="K395" s="32"/>
      <c r="L395" s="33" t="str">
        <f t="shared" si="36"/>
        <v/>
      </c>
      <c r="M395" s="31"/>
      <c r="N395" s="31"/>
      <c r="O395" s="31"/>
      <c r="P395" s="31"/>
      <c r="Q395" s="34"/>
      <c r="R395" s="31"/>
      <c r="S395" s="31"/>
      <c r="T395" s="34" t="str">
        <f t="shared" ca="1" si="37"/>
        <v/>
      </c>
      <c r="U395" s="34" t="str">
        <f t="shared" ca="1" si="38"/>
        <v/>
      </c>
      <c r="V395" s="31" t="str">
        <f t="shared" ca="1" si="39"/>
        <v/>
      </c>
      <c r="W395" s="31" t="str">
        <f t="shared" si="40"/>
        <v/>
      </c>
      <c r="X395" s="31" t="str">
        <f t="shared" si="41"/>
        <v/>
      </c>
    </row>
    <row r="396" spans="1:24" ht="19.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2"/>
      <c r="K396" s="32"/>
      <c r="L396" s="33" t="str">
        <f t="shared" si="36"/>
        <v/>
      </c>
      <c r="M396" s="31"/>
      <c r="N396" s="31"/>
      <c r="O396" s="31"/>
      <c r="P396" s="31"/>
      <c r="Q396" s="34"/>
      <c r="R396" s="31"/>
      <c r="S396" s="31"/>
      <c r="T396" s="34" t="str">
        <f t="shared" ca="1" si="37"/>
        <v/>
      </c>
      <c r="U396" s="34" t="str">
        <f t="shared" ca="1" si="38"/>
        <v/>
      </c>
      <c r="V396" s="31" t="str">
        <f t="shared" ca="1" si="39"/>
        <v/>
      </c>
      <c r="W396" s="31" t="str">
        <f t="shared" si="40"/>
        <v/>
      </c>
      <c r="X396" s="31" t="str">
        <f t="shared" si="41"/>
        <v/>
      </c>
    </row>
    <row r="397" spans="1:24" ht="19.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2"/>
      <c r="K397" s="32"/>
      <c r="L397" s="33" t="str">
        <f t="shared" si="36"/>
        <v/>
      </c>
      <c r="M397" s="31"/>
      <c r="N397" s="31"/>
      <c r="O397" s="31"/>
      <c r="P397" s="31"/>
      <c r="Q397" s="34"/>
      <c r="R397" s="31"/>
      <c r="S397" s="31"/>
      <c r="T397" s="34" t="str">
        <f t="shared" ca="1" si="37"/>
        <v/>
      </c>
      <c r="U397" s="34" t="str">
        <f t="shared" ca="1" si="38"/>
        <v/>
      </c>
      <c r="V397" s="31" t="str">
        <f t="shared" ca="1" si="39"/>
        <v/>
      </c>
      <c r="W397" s="31" t="str">
        <f t="shared" si="40"/>
        <v/>
      </c>
      <c r="X397" s="31" t="str">
        <f t="shared" si="41"/>
        <v/>
      </c>
    </row>
    <row r="398" spans="1:24" ht="19.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2"/>
      <c r="K398" s="32"/>
      <c r="L398" s="33" t="str">
        <f t="shared" si="36"/>
        <v/>
      </c>
      <c r="M398" s="31"/>
      <c r="N398" s="31"/>
      <c r="O398" s="31"/>
      <c r="P398" s="31"/>
      <c r="Q398" s="34"/>
      <c r="R398" s="31"/>
      <c r="S398" s="31"/>
      <c r="T398" s="34" t="str">
        <f t="shared" ca="1" si="37"/>
        <v/>
      </c>
      <c r="U398" s="34" t="str">
        <f t="shared" ca="1" si="38"/>
        <v/>
      </c>
      <c r="V398" s="31" t="str">
        <f t="shared" ca="1" si="39"/>
        <v/>
      </c>
      <c r="W398" s="31" t="str">
        <f t="shared" si="40"/>
        <v/>
      </c>
      <c r="X398" s="31" t="str">
        <f t="shared" si="41"/>
        <v/>
      </c>
    </row>
    <row r="399" spans="1:24" ht="19.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2"/>
      <c r="K399" s="32"/>
      <c r="L399" s="33" t="str">
        <f t="shared" si="36"/>
        <v/>
      </c>
      <c r="M399" s="31"/>
      <c r="N399" s="31"/>
      <c r="O399" s="31"/>
      <c r="P399" s="31"/>
      <c r="Q399" s="34"/>
      <c r="R399" s="31"/>
      <c r="S399" s="31"/>
      <c r="T399" s="34" t="str">
        <f t="shared" ca="1" si="37"/>
        <v/>
      </c>
      <c r="U399" s="34" t="str">
        <f t="shared" ca="1" si="38"/>
        <v/>
      </c>
      <c r="V399" s="31" t="str">
        <f t="shared" ca="1" si="39"/>
        <v/>
      </c>
      <c r="W399" s="31" t="str">
        <f t="shared" si="40"/>
        <v/>
      </c>
      <c r="X399" s="31" t="str">
        <f t="shared" si="41"/>
        <v/>
      </c>
    </row>
    <row r="400" spans="1:24" ht="19.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2"/>
      <c r="K400" s="32"/>
      <c r="L400" s="33" t="str">
        <f t="shared" si="36"/>
        <v/>
      </c>
      <c r="M400" s="31"/>
      <c r="N400" s="31"/>
      <c r="O400" s="31"/>
      <c r="P400" s="31"/>
      <c r="Q400" s="34"/>
      <c r="R400" s="31"/>
      <c r="S400" s="31"/>
      <c r="T400" s="34" t="str">
        <f t="shared" ca="1" si="37"/>
        <v/>
      </c>
      <c r="U400" s="34" t="str">
        <f t="shared" ca="1" si="38"/>
        <v/>
      </c>
      <c r="V400" s="31" t="str">
        <f t="shared" ca="1" si="39"/>
        <v/>
      </c>
      <c r="W400" s="31" t="str">
        <f t="shared" si="40"/>
        <v/>
      </c>
      <c r="X400" s="31" t="str">
        <f t="shared" si="41"/>
        <v/>
      </c>
    </row>
    <row r="401" spans="1:24" ht="19.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2"/>
      <c r="K401" s="32"/>
      <c r="L401" s="33" t="str">
        <f t="shared" si="36"/>
        <v/>
      </c>
      <c r="M401" s="31"/>
      <c r="N401" s="31"/>
      <c r="O401" s="31"/>
      <c r="P401" s="31"/>
      <c r="Q401" s="34"/>
      <c r="R401" s="31"/>
      <c r="S401" s="31"/>
      <c r="T401" s="34" t="str">
        <f t="shared" ca="1" si="37"/>
        <v/>
      </c>
      <c r="U401" s="34" t="str">
        <f t="shared" ca="1" si="38"/>
        <v/>
      </c>
      <c r="V401" s="31" t="str">
        <f t="shared" ca="1" si="39"/>
        <v/>
      </c>
      <c r="W401" s="31" t="str">
        <f t="shared" si="40"/>
        <v/>
      </c>
      <c r="X401" s="31" t="str">
        <f t="shared" si="41"/>
        <v/>
      </c>
    </row>
    <row r="402" spans="1:24" ht="19.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2"/>
      <c r="K402" s="32"/>
      <c r="L402" s="33" t="str">
        <f t="shared" si="36"/>
        <v/>
      </c>
      <c r="M402" s="31"/>
      <c r="N402" s="31"/>
      <c r="O402" s="31"/>
      <c r="P402" s="31"/>
      <c r="Q402" s="34"/>
      <c r="R402" s="31"/>
      <c r="S402" s="31"/>
      <c r="T402" s="34" t="str">
        <f t="shared" ca="1" si="37"/>
        <v/>
      </c>
      <c r="U402" s="34" t="str">
        <f t="shared" ca="1" si="38"/>
        <v/>
      </c>
      <c r="V402" s="31" t="str">
        <f t="shared" ca="1" si="39"/>
        <v/>
      </c>
      <c r="W402" s="31" t="str">
        <f t="shared" si="40"/>
        <v/>
      </c>
      <c r="X402" s="31" t="str">
        <f t="shared" si="41"/>
        <v/>
      </c>
    </row>
    <row r="403" spans="1:24" ht="19.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2"/>
      <c r="K403" s="32"/>
      <c r="L403" s="33" t="str">
        <f t="shared" si="36"/>
        <v/>
      </c>
      <c r="M403" s="31"/>
      <c r="N403" s="31"/>
      <c r="O403" s="31"/>
      <c r="P403" s="31"/>
      <c r="Q403" s="34"/>
      <c r="R403" s="31"/>
      <c r="S403" s="31"/>
      <c r="T403" s="34" t="str">
        <f t="shared" ca="1" si="37"/>
        <v/>
      </c>
      <c r="U403" s="34" t="str">
        <f t="shared" ca="1" si="38"/>
        <v/>
      </c>
      <c r="V403" s="31" t="str">
        <f t="shared" ca="1" si="39"/>
        <v/>
      </c>
      <c r="W403" s="31" t="str">
        <f t="shared" si="40"/>
        <v/>
      </c>
      <c r="X403" s="31" t="str">
        <f t="shared" si="41"/>
        <v/>
      </c>
    </row>
    <row r="404" spans="1:24" ht="19.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2"/>
      <c r="K404" s="32"/>
      <c r="L404" s="33" t="str">
        <f t="shared" si="36"/>
        <v/>
      </c>
      <c r="M404" s="31"/>
      <c r="N404" s="31"/>
      <c r="O404" s="31"/>
      <c r="P404" s="31"/>
      <c r="Q404" s="34"/>
      <c r="R404" s="31"/>
      <c r="S404" s="31"/>
      <c r="T404" s="34" t="str">
        <f t="shared" ca="1" si="37"/>
        <v/>
      </c>
      <c r="U404" s="34" t="str">
        <f t="shared" ca="1" si="38"/>
        <v/>
      </c>
      <c r="V404" s="31" t="str">
        <f t="shared" ca="1" si="39"/>
        <v/>
      </c>
      <c r="W404" s="31" t="str">
        <f t="shared" si="40"/>
        <v/>
      </c>
      <c r="X404" s="31" t="str">
        <f t="shared" si="41"/>
        <v/>
      </c>
    </row>
    <row r="405" spans="1:24" ht="19.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2"/>
      <c r="K405" s="32"/>
      <c r="L405" s="33" t="str">
        <f t="shared" si="36"/>
        <v/>
      </c>
      <c r="M405" s="31"/>
      <c r="N405" s="31"/>
      <c r="O405" s="31"/>
      <c r="P405" s="31"/>
      <c r="Q405" s="34"/>
      <c r="R405" s="31"/>
      <c r="S405" s="31"/>
      <c r="T405" s="34" t="str">
        <f t="shared" ca="1" si="37"/>
        <v/>
      </c>
      <c r="U405" s="34" t="str">
        <f t="shared" ca="1" si="38"/>
        <v/>
      </c>
      <c r="V405" s="31" t="str">
        <f t="shared" ca="1" si="39"/>
        <v/>
      </c>
      <c r="W405" s="31" t="str">
        <f t="shared" si="40"/>
        <v/>
      </c>
      <c r="X405" s="31" t="str">
        <f t="shared" si="41"/>
        <v/>
      </c>
    </row>
    <row r="406" spans="1:24" ht="19.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2"/>
      <c r="K406" s="32"/>
      <c r="L406" s="33" t="str">
        <f t="shared" si="36"/>
        <v/>
      </c>
      <c r="M406" s="31"/>
      <c r="N406" s="31"/>
      <c r="O406" s="31"/>
      <c r="P406" s="31"/>
      <c r="Q406" s="34"/>
      <c r="R406" s="31"/>
      <c r="S406" s="31"/>
      <c r="T406" s="34" t="str">
        <f t="shared" ca="1" si="37"/>
        <v/>
      </c>
      <c r="U406" s="34" t="str">
        <f t="shared" ca="1" si="38"/>
        <v/>
      </c>
      <c r="V406" s="31" t="str">
        <f t="shared" ca="1" si="39"/>
        <v/>
      </c>
      <c r="W406" s="31" t="str">
        <f t="shared" si="40"/>
        <v/>
      </c>
      <c r="X406" s="31" t="str">
        <f t="shared" si="41"/>
        <v/>
      </c>
    </row>
    <row r="407" spans="1:24" ht="19.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2"/>
      <c r="K407" s="32"/>
      <c r="L407" s="33" t="str">
        <f t="shared" si="36"/>
        <v/>
      </c>
      <c r="M407" s="31"/>
      <c r="N407" s="31"/>
      <c r="O407" s="31"/>
      <c r="P407" s="31"/>
      <c r="Q407" s="34"/>
      <c r="R407" s="31"/>
      <c r="S407" s="31"/>
      <c r="T407" s="34" t="str">
        <f t="shared" ca="1" si="37"/>
        <v/>
      </c>
      <c r="U407" s="34" t="str">
        <f t="shared" ca="1" si="38"/>
        <v/>
      </c>
      <c r="V407" s="31" t="str">
        <f t="shared" ca="1" si="39"/>
        <v/>
      </c>
      <c r="W407" s="31" t="str">
        <f t="shared" si="40"/>
        <v/>
      </c>
      <c r="X407" s="31" t="str">
        <f t="shared" si="41"/>
        <v/>
      </c>
    </row>
    <row r="408" spans="1:24" ht="19.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2"/>
      <c r="K408" s="32"/>
      <c r="L408" s="33" t="str">
        <f t="shared" si="36"/>
        <v/>
      </c>
      <c r="M408" s="31"/>
      <c r="N408" s="31"/>
      <c r="O408" s="31"/>
      <c r="P408" s="31"/>
      <c r="Q408" s="34"/>
      <c r="R408" s="31"/>
      <c r="S408" s="31"/>
      <c r="T408" s="34" t="str">
        <f t="shared" ca="1" si="37"/>
        <v/>
      </c>
      <c r="U408" s="34" t="str">
        <f t="shared" ca="1" si="38"/>
        <v/>
      </c>
      <c r="V408" s="31" t="str">
        <f t="shared" ca="1" si="39"/>
        <v/>
      </c>
      <c r="W408" s="31" t="str">
        <f t="shared" si="40"/>
        <v/>
      </c>
      <c r="X408" s="31" t="str">
        <f t="shared" si="41"/>
        <v/>
      </c>
    </row>
    <row r="409" spans="1:24" ht="19.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2"/>
      <c r="K409" s="32"/>
      <c r="L409" s="33" t="str">
        <f t="shared" si="36"/>
        <v/>
      </c>
      <c r="M409" s="31"/>
      <c r="N409" s="31"/>
      <c r="O409" s="31"/>
      <c r="P409" s="31"/>
      <c r="Q409" s="34"/>
      <c r="R409" s="31"/>
      <c r="S409" s="31"/>
      <c r="T409" s="34" t="str">
        <f t="shared" ca="1" si="37"/>
        <v/>
      </c>
      <c r="U409" s="34" t="str">
        <f t="shared" ca="1" si="38"/>
        <v/>
      </c>
      <c r="V409" s="31" t="str">
        <f t="shared" ca="1" si="39"/>
        <v/>
      </c>
      <c r="W409" s="31" t="str">
        <f t="shared" si="40"/>
        <v/>
      </c>
      <c r="X409" s="31" t="str">
        <f t="shared" si="41"/>
        <v/>
      </c>
    </row>
    <row r="410" spans="1:24" ht="19.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2"/>
      <c r="K410" s="32"/>
      <c r="L410" s="33" t="str">
        <f t="shared" si="36"/>
        <v/>
      </c>
      <c r="M410" s="31"/>
      <c r="N410" s="31"/>
      <c r="O410" s="31"/>
      <c r="P410" s="31"/>
      <c r="Q410" s="34"/>
      <c r="R410" s="31"/>
      <c r="S410" s="31"/>
      <c r="T410" s="34" t="str">
        <f t="shared" ca="1" si="37"/>
        <v/>
      </c>
      <c r="U410" s="34" t="str">
        <f t="shared" ca="1" si="38"/>
        <v/>
      </c>
      <c r="V410" s="31" t="str">
        <f t="shared" ca="1" si="39"/>
        <v/>
      </c>
      <c r="W410" s="31" t="str">
        <f t="shared" si="40"/>
        <v/>
      </c>
      <c r="X410" s="31" t="str">
        <f t="shared" si="41"/>
        <v/>
      </c>
    </row>
    <row r="411" spans="1:24" ht="19.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2"/>
      <c r="K411" s="32"/>
      <c r="L411" s="33" t="str">
        <f t="shared" si="36"/>
        <v/>
      </c>
      <c r="M411" s="31"/>
      <c r="N411" s="31"/>
      <c r="O411" s="31"/>
      <c r="P411" s="31"/>
      <c r="Q411" s="34"/>
      <c r="R411" s="31"/>
      <c r="S411" s="31"/>
      <c r="T411" s="34" t="str">
        <f t="shared" ca="1" si="37"/>
        <v/>
      </c>
      <c r="U411" s="34" t="str">
        <f t="shared" ca="1" si="38"/>
        <v/>
      </c>
      <c r="V411" s="31" t="str">
        <f t="shared" ca="1" si="39"/>
        <v/>
      </c>
      <c r="W411" s="31" t="str">
        <f t="shared" si="40"/>
        <v/>
      </c>
      <c r="X411" s="31" t="str">
        <f t="shared" si="41"/>
        <v/>
      </c>
    </row>
    <row r="412" spans="1:24" ht="19.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2"/>
      <c r="K412" s="32"/>
      <c r="L412" s="33" t="str">
        <f t="shared" si="36"/>
        <v/>
      </c>
      <c r="M412" s="31"/>
      <c r="N412" s="31"/>
      <c r="O412" s="31"/>
      <c r="P412" s="31"/>
      <c r="Q412" s="34"/>
      <c r="R412" s="31"/>
      <c r="S412" s="31"/>
      <c r="T412" s="34" t="str">
        <f t="shared" ca="1" si="37"/>
        <v/>
      </c>
      <c r="U412" s="34" t="str">
        <f t="shared" ca="1" si="38"/>
        <v/>
      </c>
      <c r="V412" s="31" t="str">
        <f t="shared" ca="1" si="39"/>
        <v/>
      </c>
      <c r="W412" s="31" t="str">
        <f t="shared" si="40"/>
        <v/>
      </c>
      <c r="X412" s="31" t="str">
        <f t="shared" si="41"/>
        <v/>
      </c>
    </row>
    <row r="413" spans="1:24" ht="19.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2"/>
      <c r="K413" s="32"/>
      <c r="L413" s="33" t="str">
        <f t="shared" si="36"/>
        <v/>
      </c>
      <c r="M413" s="31"/>
      <c r="N413" s="31"/>
      <c r="O413" s="31"/>
      <c r="P413" s="31"/>
      <c r="Q413" s="34"/>
      <c r="R413" s="31"/>
      <c r="S413" s="31"/>
      <c r="T413" s="34" t="str">
        <f t="shared" ca="1" si="37"/>
        <v/>
      </c>
      <c r="U413" s="34" t="str">
        <f t="shared" ca="1" si="38"/>
        <v/>
      </c>
      <c r="V413" s="31" t="str">
        <f t="shared" ca="1" si="39"/>
        <v/>
      </c>
      <c r="W413" s="31" t="str">
        <f t="shared" si="40"/>
        <v/>
      </c>
      <c r="X413" s="31" t="str">
        <f t="shared" si="41"/>
        <v/>
      </c>
    </row>
    <row r="414" spans="1:24" ht="19.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2"/>
      <c r="K414" s="32"/>
      <c r="L414" s="33" t="str">
        <f t="shared" si="36"/>
        <v/>
      </c>
      <c r="M414" s="31"/>
      <c r="N414" s="31"/>
      <c r="O414" s="31"/>
      <c r="P414" s="31"/>
      <c r="Q414" s="34"/>
      <c r="R414" s="31"/>
      <c r="S414" s="31"/>
      <c r="T414" s="34" t="str">
        <f t="shared" ca="1" si="37"/>
        <v/>
      </c>
      <c r="U414" s="34" t="str">
        <f t="shared" ca="1" si="38"/>
        <v/>
      </c>
      <c r="V414" s="31" t="str">
        <f t="shared" ca="1" si="39"/>
        <v/>
      </c>
      <c r="W414" s="31" t="str">
        <f t="shared" si="40"/>
        <v/>
      </c>
      <c r="X414" s="31" t="str">
        <f t="shared" si="41"/>
        <v/>
      </c>
    </row>
    <row r="415" spans="1:24" ht="19.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2"/>
      <c r="K415" s="32"/>
      <c r="L415" s="33" t="str">
        <f t="shared" si="36"/>
        <v/>
      </c>
      <c r="M415" s="31"/>
      <c r="N415" s="31"/>
      <c r="O415" s="31"/>
      <c r="P415" s="31"/>
      <c r="Q415" s="34"/>
      <c r="R415" s="31"/>
      <c r="S415" s="31"/>
      <c r="T415" s="34" t="str">
        <f t="shared" ca="1" si="37"/>
        <v/>
      </c>
      <c r="U415" s="34" t="str">
        <f t="shared" ca="1" si="38"/>
        <v/>
      </c>
      <c r="V415" s="31" t="str">
        <f t="shared" ca="1" si="39"/>
        <v/>
      </c>
      <c r="W415" s="31" t="str">
        <f t="shared" si="40"/>
        <v/>
      </c>
      <c r="X415" s="31" t="str">
        <f t="shared" si="41"/>
        <v/>
      </c>
    </row>
    <row r="416" spans="1:24" ht="19.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2"/>
      <c r="K416" s="32"/>
      <c r="L416" s="33" t="str">
        <f t="shared" si="36"/>
        <v/>
      </c>
      <c r="M416" s="31"/>
      <c r="N416" s="31"/>
      <c r="O416" s="31"/>
      <c r="P416" s="31"/>
      <c r="Q416" s="34"/>
      <c r="R416" s="31"/>
      <c r="S416" s="31"/>
      <c r="T416" s="34" t="str">
        <f t="shared" ca="1" si="37"/>
        <v/>
      </c>
      <c r="U416" s="34" t="str">
        <f t="shared" ca="1" si="38"/>
        <v/>
      </c>
      <c r="V416" s="31" t="str">
        <f t="shared" ca="1" si="39"/>
        <v/>
      </c>
      <c r="W416" s="31" t="str">
        <f t="shared" si="40"/>
        <v/>
      </c>
      <c r="X416" s="31" t="str">
        <f t="shared" si="41"/>
        <v/>
      </c>
    </row>
    <row r="417" spans="1:24" ht="19.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2"/>
      <c r="K417" s="32"/>
      <c r="L417" s="33" t="str">
        <f t="shared" si="36"/>
        <v/>
      </c>
      <c r="M417" s="31"/>
      <c r="N417" s="31"/>
      <c r="O417" s="31"/>
      <c r="P417" s="31"/>
      <c r="Q417" s="34"/>
      <c r="R417" s="31"/>
      <c r="S417" s="31"/>
      <c r="T417" s="34" t="str">
        <f t="shared" ca="1" si="37"/>
        <v/>
      </c>
      <c r="U417" s="34" t="str">
        <f t="shared" ca="1" si="38"/>
        <v/>
      </c>
      <c r="V417" s="31" t="str">
        <f t="shared" ca="1" si="39"/>
        <v/>
      </c>
      <c r="W417" s="31" t="str">
        <f t="shared" si="40"/>
        <v/>
      </c>
      <c r="X417" s="31" t="str">
        <f t="shared" si="41"/>
        <v/>
      </c>
    </row>
    <row r="418" spans="1:24" ht="19.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2"/>
      <c r="K418" s="32"/>
      <c r="L418" s="33" t="str">
        <f t="shared" si="36"/>
        <v/>
      </c>
      <c r="M418" s="31"/>
      <c r="N418" s="31"/>
      <c r="O418" s="31"/>
      <c r="P418" s="31"/>
      <c r="Q418" s="34"/>
      <c r="R418" s="31"/>
      <c r="S418" s="31"/>
      <c r="T418" s="34" t="str">
        <f t="shared" ca="1" si="37"/>
        <v/>
      </c>
      <c r="U418" s="34" t="str">
        <f t="shared" ca="1" si="38"/>
        <v/>
      </c>
      <c r="V418" s="31" t="str">
        <f t="shared" ca="1" si="39"/>
        <v/>
      </c>
      <c r="W418" s="31" t="str">
        <f t="shared" si="40"/>
        <v/>
      </c>
      <c r="X418" s="31" t="str">
        <f t="shared" si="41"/>
        <v/>
      </c>
    </row>
    <row r="419" spans="1:24" ht="19.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2"/>
      <c r="K419" s="32"/>
      <c r="L419" s="33" t="str">
        <f t="shared" si="36"/>
        <v/>
      </c>
      <c r="M419" s="31"/>
      <c r="N419" s="31"/>
      <c r="O419" s="31"/>
      <c r="P419" s="31"/>
      <c r="Q419" s="34"/>
      <c r="R419" s="31"/>
      <c r="S419" s="31"/>
      <c r="T419" s="34" t="str">
        <f t="shared" ca="1" si="37"/>
        <v/>
      </c>
      <c r="U419" s="34" t="str">
        <f t="shared" ca="1" si="38"/>
        <v/>
      </c>
      <c r="V419" s="31" t="str">
        <f t="shared" ca="1" si="39"/>
        <v/>
      </c>
      <c r="W419" s="31" t="str">
        <f t="shared" si="40"/>
        <v/>
      </c>
      <c r="X419" s="31" t="str">
        <f t="shared" si="41"/>
        <v/>
      </c>
    </row>
    <row r="420" spans="1:24" ht="19.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2"/>
      <c r="K420" s="32"/>
      <c r="L420" s="33" t="str">
        <f t="shared" si="36"/>
        <v/>
      </c>
      <c r="M420" s="31"/>
      <c r="N420" s="31"/>
      <c r="O420" s="31"/>
      <c r="P420" s="31"/>
      <c r="Q420" s="34"/>
      <c r="R420" s="31"/>
      <c r="S420" s="31"/>
      <c r="T420" s="34" t="str">
        <f t="shared" ca="1" si="37"/>
        <v/>
      </c>
      <c r="U420" s="34" t="str">
        <f t="shared" ca="1" si="38"/>
        <v/>
      </c>
      <c r="V420" s="31" t="str">
        <f t="shared" ca="1" si="39"/>
        <v/>
      </c>
      <c r="W420" s="31" t="str">
        <f t="shared" si="40"/>
        <v/>
      </c>
      <c r="X420" s="31" t="str">
        <f t="shared" si="41"/>
        <v/>
      </c>
    </row>
    <row r="421" spans="1:24" ht="19.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2"/>
      <c r="K421" s="32"/>
      <c r="L421" s="33" t="str">
        <f t="shared" si="36"/>
        <v/>
      </c>
      <c r="M421" s="31"/>
      <c r="N421" s="31"/>
      <c r="O421" s="31"/>
      <c r="P421" s="31"/>
      <c r="Q421" s="34"/>
      <c r="R421" s="31"/>
      <c r="S421" s="31"/>
      <c r="T421" s="34" t="str">
        <f t="shared" ca="1" si="37"/>
        <v/>
      </c>
      <c r="U421" s="34" t="str">
        <f t="shared" ca="1" si="38"/>
        <v/>
      </c>
      <c r="V421" s="31" t="str">
        <f t="shared" ca="1" si="39"/>
        <v/>
      </c>
      <c r="W421" s="31" t="str">
        <f t="shared" si="40"/>
        <v/>
      </c>
      <c r="X421" s="31" t="str">
        <f t="shared" si="41"/>
        <v/>
      </c>
    </row>
    <row r="422" spans="1:24" ht="19.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2"/>
      <c r="K422" s="32"/>
      <c r="L422" s="33" t="str">
        <f t="shared" si="36"/>
        <v/>
      </c>
      <c r="M422" s="31"/>
      <c r="N422" s="31"/>
      <c r="O422" s="31"/>
      <c r="P422" s="31"/>
      <c r="Q422" s="34"/>
      <c r="R422" s="31"/>
      <c r="S422" s="31"/>
      <c r="T422" s="34" t="str">
        <f t="shared" ca="1" si="37"/>
        <v/>
      </c>
      <c r="U422" s="34" t="str">
        <f t="shared" ca="1" si="38"/>
        <v/>
      </c>
      <c r="V422" s="31" t="str">
        <f t="shared" ca="1" si="39"/>
        <v/>
      </c>
      <c r="W422" s="31" t="str">
        <f t="shared" si="40"/>
        <v/>
      </c>
      <c r="X422" s="31" t="str">
        <f t="shared" si="41"/>
        <v/>
      </c>
    </row>
    <row r="423" spans="1:24" ht="19.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2"/>
      <c r="K423" s="32"/>
      <c r="L423" s="33" t="str">
        <f t="shared" si="36"/>
        <v/>
      </c>
      <c r="M423" s="31"/>
      <c r="N423" s="31"/>
      <c r="O423" s="31"/>
      <c r="P423" s="31"/>
      <c r="Q423" s="34"/>
      <c r="R423" s="31"/>
      <c r="S423" s="31"/>
      <c r="T423" s="34" t="str">
        <f t="shared" ca="1" si="37"/>
        <v/>
      </c>
      <c r="U423" s="34" t="str">
        <f t="shared" ca="1" si="38"/>
        <v/>
      </c>
      <c r="V423" s="31" t="str">
        <f t="shared" ca="1" si="39"/>
        <v/>
      </c>
      <c r="W423" s="31" t="str">
        <f t="shared" si="40"/>
        <v/>
      </c>
      <c r="X423" s="31" t="str">
        <f t="shared" si="41"/>
        <v/>
      </c>
    </row>
    <row r="424" spans="1:24" ht="19.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2"/>
      <c r="K424" s="32"/>
      <c r="L424" s="33" t="str">
        <f t="shared" si="36"/>
        <v/>
      </c>
      <c r="M424" s="31"/>
      <c r="N424" s="31"/>
      <c r="O424" s="31"/>
      <c r="P424" s="31"/>
      <c r="Q424" s="34"/>
      <c r="R424" s="31"/>
      <c r="S424" s="31"/>
      <c r="T424" s="34" t="str">
        <f t="shared" ca="1" si="37"/>
        <v/>
      </c>
      <c r="U424" s="34" t="str">
        <f t="shared" ca="1" si="38"/>
        <v/>
      </c>
      <c r="V424" s="31" t="str">
        <f t="shared" ca="1" si="39"/>
        <v/>
      </c>
      <c r="W424" s="31" t="str">
        <f t="shared" si="40"/>
        <v/>
      </c>
      <c r="X424" s="31" t="str">
        <f t="shared" si="41"/>
        <v/>
      </c>
    </row>
    <row r="425" spans="1:24" ht="19.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2"/>
      <c r="K425" s="32"/>
      <c r="L425" s="33" t="str">
        <f t="shared" si="36"/>
        <v/>
      </c>
      <c r="M425" s="31"/>
      <c r="N425" s="31"/>
      <c r="O425" s="31"/>
      <c r="P425" s="31"/>
      <c r="Q425" s="34"/>
      <c r="R425" s="31"/>
      <c r="S425" s="31"/>
      <c r="T425" s="34" t="str">
        <f t="shared" ca="1" si="37"/>
        <v/>
      </c>
      <c r="U425" s="34" t="str">
        <f t="shared" ca="1" si="38"/>
        <v/>
      </c>
      <c r="V425" s="31" t="str">
        <f t="shared" ca="1" si="39"/>
        <v/>
      </c>
      <c r="W425" s="31" t="str">
        <f t="shared" si="40"/>
        <v/>
      </c>
      <c r="X425" s="31" t="str">
        <f t="shared" si="41"/>
        <v/>
      </c>
    </row>
    <row r="426" spans="1:24" ht="19.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2"/>
      <c r="K426" s="32"/>
      <c r="L426" s="33" t="str">
        <f t="shared" si="36"/>
        <v/>
      </c>
      <c r="M426" s="31"/>
      <c r="N426" s="31"/>
      <c r="O426" s="31"/>
      <c r="P426" s="31"/>
      <c r="Q426" s="34"/>
      <c r="R426" s="31"/>
      <c r="S426" s="31"/>
      <c r="T426" s="34" t="str">
        <f t="shared" ca="1" si="37"/>
        <v/>
      </c>
      <c r="U426" s="34" t="str">
        <f t="shared" ca="1" si="38"/>
        <v/>
      </c>
      <c r="V426" s="31" t="str">
        <f t="shared" ca="1" si="39"/>
        <v/>
      </c>
      <c r="W426" s="31" t="str">
        <f t="shared" si="40"/>
        <v/>
      </c>
      <c r="X426" s="31" t="str">
        <f t="shared" si="41"/>
        <v/>
      </c>
    </row>
    <row r="427" spans="1:24" ht="19.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2"/>
      <c r="K427" s="32"/>
      <c r="L427" s="33" t="str">
        <f t="shared" si="36"/>
        <v/>
      </c>
      <c r="M427" s="31"/>
      <c r="N427" s="31"/>
      <c r="O427" s="31"/>
      <c r="P427" s="31"/>
      <c r="Q427" s="34"/>
      <c r="R427" s="31"/>
      <c r="S427" s="31"/>
      <c r="T427" s="34" t="str">
        <f t="shared" ca="1" si="37"/>
        <v/>
      </c>
      <c r="U427" s="34" t="str">
        <f t="shared" ca="1" si="38"/>
        <v/>
      </c>
      <c r="V427" s="31" t="str">
        <f t="shared" ca="1" si="39"/>
        <v/>
      </c>
      <c r="W427" s="31" t="str">
        <f t="shared" si="40"/>
        <v/>
      </c>
      <c r="X427" s="31" t="str">
        <f t="shared" si="41"/>
        <v/>
      </c>
    </row>
    <row r="428" spans="1:24" ht="19.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2"/>
      <c r="K428" s="32"/>
      <c r="L428" s="33" t="str">
        <f t="shared" si="36"/>
        <v/>
      </c>
      <c r="M428" s="31"/>
      <c r="N428" s="31"/>
      <c r="O428" s="31"/>
      <c r="P428" s="31"/>
      <c r="Q428" s="34"/>
      <c r="R428" s="31"/>
      <c r="S428" s="31"/>
      <c r="T428" s="34" t="str">
        <f t="shared" ca="1" si="37"/>
        <v/>
      </c>
      <c r="U428" s="34" t="str">
        <f t="shared" ca="1" si="38"/>
        <v/>
      </c>
      <c r="V428" s="31" t="str">
        <f t="shared" ca="1" si="39"/>
        <v/>
      </c>
      <c r="W428" s="31" t="str">
        <f t="shared" si="40"/>
        <v/>
      </c>
      <c r="X428" s="31" t="str">
        <f t="shared" si="41"/>
        <v/>
      </c>
    </row>
    <row r="429" spans="1:24" ht="19.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2"/>
      <c r="K429" s="32"/>
      <c r="L429" s="33" t="str">
        <f t="shared" si="36"/>
        <v/>
      </c>
      <c r="M429" s="31"/>
      <c r="N429" s="31"/>
      <c r="O429" s="31"/>
      <c r="P429" s="31"/>
      <c r="Q429" s="34"/>
      <c r="R429" s="31"/>
      <c r="S429" s="31"/>
      <c r="T429" s="34" t="str">
        <f t="shared" ca="1" si="37"/>
        <v/>
      </c>
      <c r="U429" s="34" t="str">
        <f t="shared" ca="1" si="38"/>
        <v/>
      </c>
      <c r="V429" s="31" t="str">
        <f t="shared" ca="1" si="39"/>
        <v/>
      </c>
      <c r="W429" s="31" t="str">
        <f t="shared" si="40"/>
        <v/>
      </c>
      <c r="X429" s="31" t="str">
        <f t="shared" si="41"/>
        <v/>
      </c>
    </row>
    <row r="430" spans="1:24" ht="19.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2"/>
      <c r="K430" s="32"/>
      <c r="L430" s="33" t="str">
        <f t="shared" si="36"/>
        <v/>
      </c>
      <c r="M430" s="31"/>
      <c r="N430" s="31"/>
      <c r="O430" s="31"/>
      <c r="P430" s="31"/>
      <c r="Q430" s="34"/>
      <c r="R430" s="31"/>
      <c r="S430" s="31"/>
      <c r="T430" s="34" t="str">
        <f t="shared" ca="1" si="37"/>
        <v/>
      </c>
      <c r="U430" s="34" t="str">
        <f t="shared" ca="1" si="38"/>
        <v/>
      </c>
      <c r="V430" s="31" t="str">
        <f t="shared" ca="1" si="39"/>
        <v/>
      </c>
      <c r="W430" s="31" t="str">
        <f t="shared" si="40"/>
        <v/>
      </c>
      <c r="X430" s="31" t="str">
        <f t="shared" si="41"/>
        <v/>
      </c>
    </row>
    <row r="431" spans="1:24" ht="19.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2"/>
      <c r="K431" s="32"/>
      <c r="L431" s="33" t="str">
        <f t="shared" si="36"/>
        <v/>
      </c>
      <c r="M431" s="31"/>
      <c r="N431" s="31"/>
      <c r="O431" s="31"/>
      <c r="P431" s="31"/>
      <c r="Q431" s="34"/>
      <c r="R431" s="31"/>
      <c r="S431" s="31"/>
      <c r="T431" s="34" t="str">
        <f t="shared" ca="1" si="37"/>
        <v/>
      </c>
      <c r="U431" s="34" t="str">
        <f t="shared" ca="1" si="38"/>
        <v/>
      </c>
      <c r="V431" s="31" t="str">
        <f t="shared" ca="1" si="39"/>
        <v/>
      </c>
      <c r="W431" s="31" t="str">
        <f t="shared" si="40"/>
        <v/>
      </c>
      <c r="X431" s="31" t="str">
        <f t="shared" si="41"/>
        <v/>
      </c>
    </row>
    <row r="432" spans="1:24" ht="19.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2"/>
      <c r="K432" s="32"/>
      <c r="L432" s="33" t="str">
        <f t="shared" si="36"/>
        <v/>
      </c>
      <c r="M432" s="31"/>
      <c r="N432" s="31"/>
      <c r="O432" s="31"/>
      <c r="P432" s="31"/>
      <c r="Q432" s="34"/>
      <c r="R432" s="31"/>
      <c r="S432" s="31"/>
      <c r="T432" s="34" t="str">
        <f t="shared" ca="1" si="37"/>
        <v/>
      </c>
      <c r="U432" s="34" t="str">
        <f t="shared" ca="1" si="38"/>
        <v/>
      </c>
      <c r="V432" s="31" t="str">
        <f t="shared" ca="1" si="39"/>
        <v/>
      </c>
      <c r="W432" s="31" t="str">
        <f t="shared" si="40"/>
        <v/>
      </c>
      <c r="X432" s="31" t="str">
        <f t="shared" si="41"/>
        <v/>
      </c>
    </row>
    <row r="433" spans="1:24" ht="19.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2"/>
      <c r="K433" s="32"/>
      <c r="L433" s="33" t="str">
        <f t="shared" si="36"/>
        <v/>
      </c>
      <c r="M433" s="31"/>
      <c r="N433" s="31"/>
      <c r="O433" s="31"/>
      <c r="P433" s="31"/>
      <c r="Q433" s="34"/>
      <c r="R433" s="31"/>
      <c r="S433" s="31"/>
      <c r="T433" s="34" t="str">
        <f t="shared" ca="1" si="37"/>
        <v/>
      </c>
      <c r="U433" s="34" t="str">
        <f t="shared" ca="1" si="38"/>
        <v/>
      </c>
      <c r="V433" s="31" t="str">
        <f t="shared" ca="1" si="39"/>
        <v/>
      </c>
      <c r="W433" s="31" t="str">
        <f t="shared" si="40"/>
        <v/>
      </c>
      <c r="X433" s="31" t="str">
        <f t="shared" si="41"/>
        <v/>
      </c>
    </row>
    <row r="434" spans="1:24" ht="19.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2"/>
      <c r="K434" s="32"/>
      <c r="L434" s="33" t="str">
        <f t="shared" si="36"/>
        <v/>
      </c>
      <c r="M434" s="31"/>
      <c r="N434" s="31"/>
      <c r="O434" s="31"/>
      <c r="P434" s="31"/>
      <c r="Q434" s="34"/>
      <c r="R434" s="31"/>
      <c r="S434" s="31"/>
      <c r="T434" s="34" t="str">
        <f t="shared" ca="1" si="37"/>
        <v/>
      </c>
      <c r="U434" s="34" t="str">
        <f t="shared" ca="1" si="38"/>
        <v/>
      </c>
      <c r="V434" s="31" t="str">
        <f t="shared" ca="1" si="39"/>
        <v/>
      </c>
      <c r="W434" s="31" t="str">
        <f t="shared" si="40"/>
        <v/>
      </c>
      <c r="X434" s="31" t="str">
        <f t="shared" si="41"/>
        <v/>
      </c>
    </row>
    <row r="435" spans="1:24" ht="19.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2"/>
      <c r="K435" s="32"/>
      <c r="L435" s="33" t="str">
        <f t="shared" si="36"/>
        <v/>
      </c>
      <c r="M435" s="31"/>
      <c r="N435" s="31"/>
      <c r="O435" s="31"/>
      <c r="P435" s="31"/>
      <c r="Q435" s="34"/>
      <c r="R435" s="31"/>
      <c r="S435" s="31"/>
      <c r="T435" s="34" t="str">
        <f t="shared" ca="1" si="37"/>
        <v/>
      </c>
      <c r="U435" s="34" t="str">
        <f t="shared" ca="1" si="38"/>
        <v/>
      </c>
      <c r="V435" s="31" t="str">
        <f t="shared" ca="1" si="39"/>
        <v/>
      </c>
      <c r="W435" s="31" t="str">
        <f t="shared" si="40"/>
        <v/>
      </c>
      <c r="X435" s="31" t="str">
        <f t="shared" si="41"/>
        <v/>
      </c>
    </row>
    <row r="436" spans="1:24" ht="19.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2"/>
      <c r="K436" s="32"/>
      <c r="L436" s="33" t="str">
        <f t="shared" si="36"/>
        <v/>
      </c>
      <c r="M436" s="31"/>
      <c r="N436" s="31"/>
      <c r="O436" s="31"/>
      <c r="P436" s="31"/>
      <c r="Q436" s="34"/>
      <c r="R436" s="31"/>
      <c r="S436" s="31"/>
      <c r="T436" s="34" t="str">
        <f t="shared" ca="1" si="37"/>
        <v/>
      </c>
      <c r="U436" s="34" t="str">
        <f t="shared" ca="1" si="38"/>
        <v/>
      </c>
      <c r="V436" s="31" t="str">
        <f t="shared" ca="1" si="39"/>
        <v/>
      </c>
      <c r="W436" s="31" t="str">
        <f t="shared" si="40"/>
        <v/>
      </c>
      <c r="X436" s="31" t="str">
        <f t="shared" si="41"/>
        <v/>
      </c>
    </row>
    <row r="437" spans="1:24" ht="19.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2"/>
      <c r="K437" s="32"/>
      <c r="L437" s="33" t="str">
        <f t="shared" si="36"/>
        <v/>
      </c>
      <c r="M437" s="31"/>
      <c r="N437" s="31"/>
      <c r="O437" s="31"/>
      <c r="P437" s="31"/>
      <c r="Q437" s="34"/>
      <c r="R437" s="31"/>
      <c r="S437" s="31"/>
      <c r="T437" s="34" t="str">
        <f t="shared" ca="1" si="37"/>
        <v/>
      </c>
      <c r="U437" s="34" t="str">
        <f t="shared" ca="1" si="38"/>
        <v/>
      </c>
      <c r="V437" s="31" t="str">
        <f t="shared" ca="1" si="39"/>
        <v/>
      </c>
      <c r="W437" s="31" t="str">
        <f t="shared" si="40"/>
        <v/>
      </c>
      <c r="X437" s="31" t="str">
        <f t="shared" si="41"/>
        <v/>
      </c>
    </row>
    <row r="438" spans="1:24" ht="19.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2"/>
      <c r="K438" s="32"/>
      <c r="L438" s="33" t="str">
        <f t="shared" si="36"/>
        <v/>
      </c>
      <c r="M438" s="31"/>
      <c r="N438" s="31"/>
      <c r="O438" s="31"/>
      <c r="P438" s="31"/>
      <c r="Q438" s="34"/>
      <c r="R438" s="31"/>
      <c r="S438" s="31"/>
      <c r="T438" s="34" t="str">
        <f t="shared" ca="1" si="37"/>
        <v/>
      </c>
      <c r="U438" s="34" t="str">
        <f t="shared" ca="1" si="38"/>
        <v/>
      </c>
      <c r="V438" s="31" t="str">
        <f t="shared" ca="1" si="39"/>
        <v/>
      </c>
      <c r="W438" s="31" t="str">
        <f t="shared" si="40"/>
        <v/>
      </c>
      <c r="X438" s="31" t="str">
        <f t="shared" si="41"/>
        <v/>
      </c>
    </row>
    <row r="439" spans="1:24" ht="19.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2"/>
      <c r="K439" s="32"/>
      <c r="L439" s="33" t="str">
        <f t="shared" si="36"/>
        <v/>
      </c>
      <c r="M439" s="31"/>
      <c r="N439" s="31"/>
      <c r="O439" s="31"/>
      <c r="P439" s="31"/>
      <c r="Q439" s="34"/>
      <c r="R439" s="31"/>
      <c r="S439" s="31"/>
      <c r="T439" s="34" t="str">
        <f t="shared" ca="1" si="37"/>
        <v/>
      </c>
      <c r="U439" s="34" t="str">
        <f t="shared" ca="1" si="38"/>
        <v/>
      </c>
      <c r="V439" s="31" t="str">
        <f t="shared" ca="1" si="39"/>
        <v/>
      </c>
      <c r="W439" s="31" t="str">
        <f t="shared" si="40"/>
        <v/>
      </c>
      <c r="X439" s="31" t="str">
        <f t="shared" si="41"/>
        <v/>
      </c>
    </row>
    <row r="440" spans="1:24" ht="19.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2"/>
      <c r="K440" s="32"/>
      <c r="L440" s="33" t="str">
        <f t="shared" si="36"/>
        <v/>
      </c>
      <c r="M440" s="31"/>
      <c r="N440" s="31"/>
      <c r="O440" s="31"/>
      <c r="P440" s="31"/>
      <c r="Q440" s="34"/>
      <c r="R440" s="31"/>
      <c r="S440" s="31"/>
      <c r="T440" s="34" t="str">
        <f t="shared" ca="1" si="37"/>
        <v/>
      </c>
      <c r="U440" s="34" t="str">
        <f t="shared" ca="1" si="38"/>
        <v/>
      </c>
      <c r="V440" s="31" t="str">
        <f t="shared" ca="1" si="39"/>
        <v/>
      </c>
      <c r="W440" s="31" t="str">
        <f t="shared" si="40"/>
        <v/>
      </c>
      <c r="X440" s="31" t="str">
        <f t="shared" si="41"/>
        <v/>
      </c>
    </row>
    <row r="441" spans="1:24" ht="19.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2"/>
      <c r="K441" s="32"/>
      <c r="L441" s="33" t="str">
        <f t="shared" si="36"/>
        <v/>
      </c>
      <c r="M441" s="31"/>
      <c r="N441" s="31"/>
      <c r="O441" s="31"/>
      <c r="P441" s="31"/>
      <c r="Q441" s="34"/>
      <c r="R441" s="31"/>
      <c r="S441" s="31"/>
      <c r="T441" s="34" t="str">
        <f t="shared" ca="1" si="37"/>
        <v/>
      </c>
      <c r="U441" s="34" t="str">
        <f t="shared" ca="1" si="38"/>
        <v/>
      </c>
      <c r="V441" s="31" t="str">
        <f t="shared" ca="1" si="39"/>
        <v/>
      </c>
      <c r="W441" s="31" t="str">
        <f t="shared" si="40"/>
        <v/>
      </c>
      <c r="X441" s="31" t="str">
        <f t="shared" si="41"/>
        <v/>
      </c>
    </row>
    <row r="442" spans="1:24" ht="19.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2"/>
      <c r="K442" s="32"/>
      <c r="L442" s="33" t="str">
        <f t="shared" si="36"/>
        <v/>
      </c>
      <c r="M442" s="31"/>
      <c r="N442" s="31"/>
      <c r="O442" s="31"/>
      <c r="P442" s="31"/>
      <c r="Q442" s="34"/>
      <c r="R442" s="31"/>
      <c r="S442" s="31"/>
      <c r="T442" s="34" t="str">
        <f t="shared" ca="1" si="37"/>
        <v/>
      </c>
      <c r="U442" s="34" t="str">
        <f t="shared" ca="1" si="38"/>
        <v/>
      </c>
      <c r="V442" s="31" t="str">
        <f t="shared" ca="1" si="39"/>
        <v/>
      </c>
      <c r="W442" s="31" t="str">
        <f t="shared" si="40"/>
        <v/>
      </c>
      <c r="X442" s="31" t="str">
        <f t="shared" si="41"/>
        <v/>
      </c>
    </row>
    <row r="443" spans="1:24" ht="19.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2"/>
      <c r="K443" s="32"/>
      <c r="L443" s="33" t="str">
        <f t="shared" si="36"/>
        <v/>
      </c>
      <c r="M443" s="31"/>
      <c r="N443" s="31"/>
      <c r="O443" s="31"/>
      <c r="P443" s="31"/>
      <c r="Q443" s="34"/>
      <c r="R443" s="31"/>
      <c r="S443" s="31"/>
      <c r="T443" s="34" t="str">
        <f t="shared" ca="1" si="37"/>
        <v/>
      </c>
      <c r="U443" s="34" t="str">
        <f t="shared" ca="1" si="38"/>
        <v/>
      </c>
      <c r="V443" s="31" t="str">
        <f t="shared" ca="1" si="39"/>
        <v/>
      </c>
      <c r="W443" s="31" t="str">
        <f t="shared" si="40"/>
        <v/>
      </c>
      <c r="X443" s="31" t="str">
        <f t="shared" si="41"/>
        <v/>
      </c>
    </row>
    <row r="444" spans="1:24" ht="19.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2"/>
      <c r="K444" s="32"/>
      <c r="L444" s="33" t="str">
        <f t="shared" si="36"/>
        <v/>
      </c>
      <c r="M444" s="31"/>
      <c r="N444" s="31"/>
      <c r="O444" s="31"/>
      <c r="P444" s="31"/>
      <c r="Q444" s="34"/>
      <c r="R444" s="31"/>
      <c r="S444" s="31"/>
      <c r="T444" s="34" t="str">
        <f t="shared" ca="1" si="37"/>
        <v/>
      </c>
      <c r="U444" s="34" t="str">
        <f t="shared" ca="1" si="38"/>
        <v/>
      </c>
      <c r="V444" s="31" t="str">
        <f t="shared" ca="1" si="39"/>
        <v/>
      </c>
      <c r="W444" s="31" t="str">
        <f t="shared" si="40"/>
        <v/>
      </c>
      <c r="X444" s="31" t="str">
        <f t="shared" si="41"/>
        <v/>
      </c>
    </row>
    <row r="445" spans="1:24" ht="19.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2"/>
      <c r="K445" s="32"/>
      <c r="L445" s="33" t="str">
        <f t="shared" si="36"/>
        <v/>
      </c>
      <c r="M445" s="31"/>
      <c r="N445" s="31"/>
      <c r="O445" s="31"/>
      <c r="P445" s="31"/>
      <c r="Q445" s="34"/>
      <c r="R445" s="31"/>
      <c r="S445" s="31"/>
      <c r="T445" s="34" t="str">
        <f t="shared" ca="1" si="37"/>
        <v/>
      </c>
      <c r="U445" s="34" t="str">
        <f t="shared" ca="1" si="38"/>
        <v/>
      </c>
      <c r="V445" s="31" t="str">
        <f t="shared" ca="1" si="39"/>
        <v/>
      </c>
      <c r="W445" s="31" t="str">
        <f t="shared" si="40"/>
        <v/>
      </c>
      <c r="X445" s="31" t="str">
        <f t="shared" si="41"/>
        <v/>
      </c>
    </row>
    <row r="446" spans="1:24" ht="19.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2"/>
      <c r="K446" s="32"/>
      <c r="L446" s="33" t="str">
        <f t="shared" si="36"/>
        <v/>
      </c>
      <c r="M446" s="31"/>
      <c r="N446" s="31"/>
      <c r="O446" s="31"/>
      <c r="P446" s="31"/>
      <c r="Q446" s="34"/>
      <c r="R446" s="31"/>
      <c r="S446" s="31"/>
      <c r="T446" s="34" t="str">
        <f t="shared" ca="1" si="37"/>
        <v/>
      </c>
      <c r="U446" s="34" t="str">
        <f t="shared" ca="1" si="38"/>
        <v/>
      </c>
      <c r="V446" s="31" t="str">
        <f t="shared" ca="1" si="39"/>
        <v/>
      </c>
      <c r="W446" s="31" t="str">
        <f t="shared" si="40"/>
        <v/>
      </c>
      <c r="X446" s="31" t="str">
        <f t="shared" si="41"/>
        <v/>
      </c>
    </row>
    <row r="447" spans="1:24" ht="19.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2"/>
      <c r="K447" s="32"/>
      <c r="L447" s="33" t="str">
        <f t="shared" si="36"/>
        <v/>
      </c>
      <c r="M447" s="31"/>
      <c r="N447" s="31"/>
      <c r="O447" s="31"/>
      <c r="P447" s="31"/>
      <c r="Q447" s="34"/>
      <c r="R447" s="31"/>
      <c r="S447" s="31"/>
      <c r="T447" s="34" t="str">
        <f t="shared" ca="1" si="37"/>
        <v/>
      </c>
      <c r="U447" s="34" t="str">
        <f t="shared" ca="1" si="38"/>
        <v/>
      </c>
      <c r="V447" s="31" t="str">
        <f t="shared" ca="1" si="39"/>
        <v/>
      </c>
      <c r="W447" s="31" t="str">
        <f t="shared" si="40"/>
        <v/>
      </c>
      <c r="X447" s="31" t="str">
        <f t="shared" si="41"/>
        <v/>
      </c>
    </row>
    <row r="448" spans="1:24" ht="19.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2"/>
      <c r="K448" s="32"/>
      <c r="L448" s="33" t="str">
        <f t="shared" si="36"/>
        <v/>
      </c>
      <c r="M448" s="31"/>
      <c r="N448" s="31"/>
      <c r="O448" s="31"/>
      <c r="P448" s="31"/>
      <c r="Q448" s="34"/>
      <c r="R448" s="31"/>
      <c r="S448" s="31"/>
      <c r="T448" s="34" t="str">
        <f t="shared" ca="1" si="37"/>
        <v/>
      </c>
      <c r="U448" s="34" t="str">
        <f t="shared" ca="1" si="38"/>
        <v/>
      </c>
      <c r="V448" s="31" t="str">
        <f t="shared" ca="1" si="39"/>
        <v/>
      </c>
      <c r="W448" s="31" t="str">
        <f t="shared" si="40"/>
        <v/>
      </c>
      <c r="X448" s="31" t="str">
        <f t="shared" si="41"/>
        <v/>
      </c>
    </row>
    <row r="449" spans="1:24" ht="19.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2"/>
      <c r="K449" s="32"/>
      <c r="L449" s="33" t="str">
        <f t="shared" si="36"/>
        <v/>
      </c>
      <c r="M449" s="31"/>
      <c r="N449" s="31"/>
      <c r="O449" s="31"/>
      <c r="P449" s="31"/>
      <c r="Q449" s="34"/>
      <c r="R449" s="31"/>
      <c r="S449" s="31"/>
      <c r="T449" s="34" t="str">
        <f t="shared" ca="1" si="37"/>
        <v/>
      </c>
      <c r="U449" s="34" t="str">
        <f t="shared" ca="1" si="38"/>
        <v/>
      </c>
      <c r="V449" s="31" t="str">
        <f t="shared" ca="1" si="39"/>
        <v/>
      </c>
      <c r="W449" s="31" t="str">
        <f t="shared" si="40"/>
        <v/>
      </c>
      <c r="X449" s="31" t="str">
        <f t="shared" si="41"/>
        <v/>
      </c>
    </row>
    <row r="450" spans="1:24" ht="19.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2"/>
      <c r="K450" s="32"/>
      <c r="L450" s="33" t="str">
        <f t="shared" ref="L450:L501" si="42">IF($C450="","",IF(OR($A450="Rejected",$A450="Offer",$A450="Withdrawn"),"",IF($J450="","",$J450+7)))</f>
        <v/>
      </c>
      <c r="M450" s="31"/>
      <c r="N450" s="31"/>
      <c r="O450" s="31"/>
      <c r="P450" s="31"/>
      <c r="Q450" s="34"/>
      <c r="R450" s="31"/>
      <c r="S450" s="31"/>
      <c r="T450" s="34" t="str">
        <f t="shared" ref="T450:T501" ca="1" si="43">IF($C450="","",IF($K450="","",TODAY()-$K450))</f>
        <v/>
      </c>
      <c r="U450" s="34" t="str">
        <f t="shared" ref="U450:U501" ca="1" si="44">IF($C450="","",IF($J450="","",TODAY()-$J450))</f>
        <v/>
      </c>
      <c r="V450" s="31" t="str">
        <f t="shared" ref="V450:V501" ca="1" si="45">IF($C450="","",IF($L450="","No follow-up set",IF($L450&lt;TODAY(),"Overdue",IF($L450=TODAY(),"Due today",IF($L450&lt;=TODAY()+7,"Due soon","Scheduled")))))</f>
        <v/>
      </c>
      <c r="W450" s="31" t="str">
        <f t="shared" ref="W450:W501" si="46">IF($C450="","",IF(OR($V450="Overdue",$V450="Due today",AND($T450&gt;=7,NOT(OR($A450="Rejected",$A450="Offer",$A450="Withdrawn")))),"Yes","No"))</f>
        <v/>
      </c>
      <c r="X450" s="31" t="str">
        <f t="shared" ref="X450:X501" si="47">IF($C450="","",IF(OR($A450="Rejected",$A450="Offer",$A450="Withdrawn"),"Closed","Open"))</f>
        <v/>
      </c>
    </row>
    <row r="451" spans="1:24" ht="19.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2"/>
      <c r="K451" s="32"/>
      <c r="L451" s="33" t="str">
        <f t="shared" si="42"/>
        <v/>
      </c>
      <c r="M451" s="31"/>
      <c r="N451" s="31"/>
      <c r="O451" s="31"/>
      <c r="P451" s="31"/>
      <c r="Q451" s="34"/>
      <c r="R451" s="31"/>
      <c r="S451" s="31"/>
      <c r="T451" s="34" t="str">
        <f t="shared" ca="1" si="43"/>
        <v/>
      </c>
      <c r="U451" s="34" t="str">
        <f t="shared" ca="1" si="44"/>
        <v/>
      </c>
      <c r="V451" s="31" t="str">
        <f t="shared" ca="1" si="45"/>
        <v/>
      </c>
      <c r="W451" s="31" t="str">
        <f t="shared" si="46"/>
        <v/>
      </c>
      <c r="X451" s="31" t="str">
        <f t="shared" si="47"/>
        <v/>
      </c>
    </row>
    <row r="452" spans="1:24" ht="19.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2"/>
      <c r="K452" s="32"/>
      <c r="L452" s="33" t="str">
        <f t="shared" si="42"/>
        <v/>
      </c>
      <c r="M452" s="31"/>
      <c r="N452" s="31"/>
      <c r="O452" s="31"/>
      <c r="P452" s="31"/>
      <c r="Q452" s="34"/>
      <c r="R452" s="31"/>
      <c r="S452" s="31"/>
      <c r="T452" s="34" t="str">
        <f t="shared" ca="1" si="43"/>
        <v/>
      </c>
      <c r="U452" s="34" t="str">
        <f t="shared" ca="1" si="44"/>
        <v/>
      </c>
      <c r="V452" s="31" t="str">
        <f t="shared" ca="1" si="45"/>
        <v/>
      </c>
      <c r="W452" s="31" t="str">
        <f t="shared" si="46"/>
        <v/>
      </c>
      <c r="X452" s="31" t="str">
        <f t="shared" si="47"/>
        <v/>
      </c>
    </row>
    <row r="453" spans="1:24" ht="19.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2"/>
      <c r="K453" s="32"/>
      <c r="L453" s="33" t="str">
        <f t="shared" si="42"/>
        <v/>
      </c>
      <c r="M453" s="31"/>
      <c r="N453" s="31"/>
      <c r="O453" s="31"/>
      <c r="P453" s="31"/>
      <c r="Q453" s="34"/>
      <c r="R453" s="31"/>
      <c r="S453" s="31"/>
      <c r="T453" s="34" t="str">
        <f t="shared" ca="1" si="43"/>
        <v/>
      </c>
      <c r="U453" s="34" t="str">
        <f t="shared" ca="1" si="44"/>
        <v/>
      </c>
      <c r="V453" s="31" t="str">
        <f t="shared" ca="1" si="45"/>
        <v/>
      </c>
      <c r="W453" s="31" t="str">
        <f t="shared" si="46"/>
        <v/>
      </c>
      <c r="X453" s="31" t="str">
        <f t="shared" si="47"/>
        <v/>
      </c>
    </row>
    <row r="454" spans="1:24" ht="19.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2"/>
      <c r="K454" s="32"/>
      <c r="L454" s="33" t="str">
        <f t="shared" si="42"/>
        <v/>
      </c>
      <c r="M454" s="31"/>
      <c r="N454" s="31"/>
      <c r="O454" s="31"/>
      <c r="P454" s="31"/>
      <c r="Q454" s="34"/>
      <c r="R454" s="31"/>
      <c r="S454" s="31"/>
      <c r="T454" s="34" t="str">
        <f t="shared" ca="1" si="43"/>
        <v/>
      </c>
      <c r="U454" s="34" t="str">
        <f t="shared" ca="1" si="44"/>
        <v/>
      </c>
      <c r="V454" s="31" t="str">
        <f t="shared" ca="1" si="45"/>
        <v/>
      </c>
      <c r="W454" s="31" t="str">
        <f t="shared" si="46"/>
        <v/>
      </c>
      <c r="X454" s="31" t="str">
        <f t="shared" si="47"/>
        <v/>
      </c>
    </row>
    <row r="455" spans="1:24" ht="19.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2"/>
      <c r="K455" s="32"/>
      <c r="L455" s="33" t="str">
        <f t="shared" si="42"/>
        <v/>
      </c>
      <c r="M455" s="31"/>
      <c r="N455" s="31"/>
      <c r="O455" s="31"/>
      <c r="P455" s="31"/>
      <c r="Q455" s="34"/>
      <c r="R455" s="31"/>
      <c r="S455" s="31"/>
      <c r="T455" s="34" t="str">
        <f t="shared" ca="1" si="43"/>
        <v/>
      </c>
      <c r="U455" s="34" t="str">
        <f t="shared" ca="1" si="44"/>
        <v/>
      </c>
      <c r="V455" s="31" t="str">
        <f t="shared" ca="1" si="45"/>
        <v/>
      </c>
      <c r="W455" s="31" t="str">
        <f t="shared" si="46"/>
        <v/>
      </c>
      <c r="X455" s="31" t="str">
        <f t="shared" si="47"/>
        <v/>
      </c>
    </row>
    <row r="456" spans="1:24" ht="19.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2"/>
      <c r="K456" s="32"/>
      <c r="L456" s="33" t="str">
        <f t="shared" si="42"/>
        <v/>
      </c>
      <c r="M456" s="31"/>
      <c r="N456" s="31"/>
      <c r="O456" s="31"/>
      <c r="P456" s="31"/>
      <c r="Q456" s="34"/>
      <c r="R456" s="31"/>
      <c r="S456" s="31"/>
      <c r="T456" s="34" t="str">
        <f t="shared" ca="1" si="43"/>
        <v/>
      </c>
      <c r="U456" s="34" t="str">
        <f t="shared" ca="1" si="44"/>
        <v/>
      </c>
      <c r="V456" s="31" t="str">
        <f t="shared" ca="1" si="45"/>
        <v/>
      </c>
      <c r="W456" s="31" t="str">
        <f t="shared" si="46"/>
        <v/>
      </c>
      <c r="X456" s="31" t="str">
        <f t="shared" si="47"/>
        <v/>
      </c>
    </row>
    <row r="457" spans="1:24" ht="19.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2"/>
      <c r="K457" s="32"/>
      <c r="L457" s="33" t="str">
        <f t="shared" si="42"/>
        <v/>
      </c>
      <c r="M457" s="31"/>
      <c r="N457" s="31"/>
      <c r="O457" s="31"/>
      <c r="P457" s="31"/>
      <c r="Q457" s="34"/>
      <c r="R457" s="31"/>
      <c r="S457" s="31"/>
      <c r="T457" s="34" t="str">
        <f t="shared" ca="1" si="43"/>
        <v/>
      </c>
      <c r="U457" s="34" t="str">
        <f t="shared" ca="1" si="44"/>
        <v/>
      </c>
      <c r="V457" s="31" t="str">
        <f t="shared" ca="1" si="45"/>
        <v/>
      </c>
      <c r="W457" s="31" t="str">
        <f t="shared" si="46"/>
        <v/>
      </c>
      <c r="X457" s="31" t="str">
        <f t="shared" si="47"/>
        <v/>
      </c>
    </row>
    <row r="458" spans="1:24" ht="19.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2"/>
      <c r="K458" s="32"/>
      <c r="L458" s="33" t="str">
        <f t="shared" si="42"/>
        <v/>
      </c>
      <c r="M458" s="31"/>
      <c r="N458" s="31"/>
      <c r="O458" s="31"/>
      <c r="P458" s="31"/>
      <c r="Q458" s="34"/>
      <c r="R458" s="31"/>
      <c r="S458" s="31"/>
      <c r="T458" s="34" t="str">
        <f t="shared" ca="1" si="43"/>
        <v/>
      </c>
      <c r="U458" s="34" t="str">
        <f t="shared" ca="1" si="44"/>
        <v/>
      </c>
      <c r="V458" s="31" t="str">
        <f t="shared" ca="1" si="45"/>
        <v/>
      </c>
      <c r="W458" s="31" t="str">
        <f t="shared" si="46"/>
        <v/>
      </c>
      <c r="X458" s="31" t="str">
        <f t="shared" si="47"/>
        <v/>
      </c>
    </row>
    <row r="459" spans="1:24" ht="19.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2"/>
      <c r="K459" s="32"/>
      <c r="L459" s="33" t="str">
        <f t="shared" si="42"/>
        <v/>
      </c>
      <c r="M459" s="31"/>
      <c r="N459" s="31"/>
      <c r="O459" s="31"/>
      <c r="P459" s="31"/>
      <c r="Q459" s="34"/>
      <c r="R459" s="31"/>
      <c r="S459" s="31"/>
      <c r="T459" s="34" t="str">
        <f t="shared" ca="1" si="43"/>
        <v/>
      </c>
      <c r="U459" s="34" t="str">
        <f t="shared" ca="1" si="44"/>
        <v/>
      </c>
      <c r="V459" s="31" t="str">
        <f t="shared" ca="1" si="45"/>
        <v/>
      </c>
      <c r="W459" s="31" t="str">
        <f t="shared" si="46"/>
        <v/>
      </c>
      <c r="X459" s="31" t="str">
        <f t="shared" si="47"/>
        <v/>
      </c>
    </row>
    <row r="460" spans="1:24" ht="19.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2"/>
      <c r="K460" s="32"/>
      <c r="L460" s="33" t="str">
        <f t="shared" si="42"/>
        <v/>
      </c>
      <c r="M460" s="31"/>
      <c r="N460" s="31"/>
      <c r="O460" s="31"/>
      <c r="P460" s="31"/>
      <c r="Q460" s="34"/>
      <c r="R460" s="31"/>
      <c r="S460" s="31"/>
      <c r="T460" s="34" t="str">
        <f t="shared" ca="1" si="43"/>
        <v/>
      </c>
      <c r="U460" s="34" t="str">
        <f t="shared" ca="1" si="44"/>
        <v/>
      </c>
      <c r="V460" s="31" t="str">
        <f t="shared" ca="1" si="45"/>
        <v/>
      </c>
      <c r="W460" s="31" t="str">
        <f t="shared" si="46"/>
        <v/>
      </c>
      <c r="X460" s="31" t="str">
        <f t="shared" si="47"/>
        <v/>
      </c>
    </row>
    <row r="461" spans="1:24" ht="19.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2"/>
      <c r="K461" s="32"/>
      <c r="L461" s="33" t="str">
        <f t="shared" si="42"/>
        <v/>
      </c>
      <c r="M461" s="31"/>
      <c r="N461" s="31"/>
      <c r="O461" s="31"/>
      <c r="P461" s="31"/>
      <c r="Q461" s="34"/>
      <c r="R461" s="31"/>
      <c r="S461" s="31"/>
      <c r="T461" s="34" t="str">
        <f t="shared" ca="1" si="43"/>
        <v/>
      </c>
      <c r="U461" s="34" t="str">
        <f t="shared" ca="1" si="44"/>
        <v/>
      </c>
      <c r="V461" s="31" t="str">
        <f t="shared" ca="1" si="45"/>
        <v/>
      </c>
      <c r="W461" s="31" t="str">
        <f t="shared" si="46"/>
        <v/>
      </c>
      <c r="X461" s="31" t="str">
        <f t="shared" si="47"/>
        <v/>
      </c>
    </row>
    <row r="462" spans="1:24" ht="19.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2"/>
      <c r="K462" s="32"/>
      <c r="L462" s="33" t="str">
        <f t="shared" si="42"/>
        <v/>
      </c>
      <c r="M462" s="31"/>
      <c r="N462" s="31"/>
      <c r="O462" s="31"/>
      <c r="P462" s="31"/>
      <c r="Q462" s="34"/>
      <c r="R462" s="31"/>
      <c r="S462" s="31"/>
      <c r="T462" s="34" t="str">
        <f t="shared" ca="1" si="43"/>
        <v/>
      </c>
      <c r="U462" s="34" t="str">
        <f t="shared" ca="1" si="44"/>
        <v/>
      </c>
      <c r="V462" s="31" t="str">
        <f t="shared" ca="1" si="45"/>
        <v/>
      </c>
      <c r="W462" s="31" t="str">
        <f t="shared" si="46"/>
        <v/>
      </c>
      <c r="X462" s="31" t="str">
        <f t="shared" si="47"/>
        <v/>
      </c>
    </row>
    <row r="463" spans="1:24" ht="19.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2"/>
      <c r="K463" s="32"/>
      <c r="L463" s="33" t="str">
        <f t="shared" si="42"/>
        <v/>
      </c>
      <c r="M463" s="31"/>
      <c r="N463" s="31"/>
      <c r="O463" s="31"/>
      <c r="P463" s="31"/>
      <c r="Q463" s="34"/>
      <c r="R463" s="31"/>
      <c r="S463" s="31"/>
      <c r="T463" s="34" t="str">
        <f t="shared" ca="1" si="43"/>
        <v/>
      </c>
      <c r="U463" s="34" t="str">
        <f t="shared" ca="1" si="44"/>
        <v/>
      </c>
      <c r="V463" s="31" t="str">
        <f t="shared" ca="1" si="45"/>
        <v/>
      </c>
      <c r="W463" s="31" t="str">
        <f t="shared" si="46"/>
        <v/>
      </c>
      <c r="X463" s="31" t="str">
        <f t="shared" si="47"/>
        <v/>
      </c>
    </row>
    <row r="464" spans="1:24" ht="19.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2"/>
      <c r="K464" s="32"/>
      <c r="L464" s="33" t="str">
        <f t="shared" si="42"/>
        <v/>
      </c>
      <c r="M464" s="31"/>
      <c r="N464" s="31"/>
      <c r="O464" s="31"/>
      <c r="P464" s="31"/>
      <c r="Q464" s="34"/>
      <c r="R464" s="31"/>
      <c r="S464" s="31"/>
      <c r="T464" s="34" t="str">
        <f t="shared" ca="1" si="43"/>
        <v/>
      </c>
      <c r="U464" s="34" t="str">
        <f t="shared" ca="1" si="44"/>
        <v/>
      </c>
      <c r="V464" s="31" t="str">
        <f t="shared" ca="1" si="45"/>
        <v/>
      </c>
      <c r="W464" s="31" t="str">
        <f t="shared" si="46"/>
        <v/>
      </c>
      <c r="X464" s="31" t="str">
        <f t="shared" si="47"/>
        <v/>
      </c>
    </row>
    <row r="465" spans="1:24" ht="19.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2"/>
      <c r="K465" s="32"/>
      <c r="L465" s="33" t="str">
        <f t="shared" si="42"/>
        <v/>
      </c>
      <c r="M465" s="31"/>
      <c r="N465" s="31"/>
      <c r="O465" s="31"/>
      <c r="P465" s="31"/>
      <c r="Q465" s="34"/>
      <c r="R465" s="31"/>
      <c r="S465" s="31"/>
      <c r="T465" s="34" t="str">
        <f t="shared" ca="1" si="43"/>
        <v/>
      </c>
      <c r="U465" s="34" t="str">
        <f t="shared" ca="1" si="44"/>
        <v/>
      </c>
      <c r="V465" s="31" t="str">
        <f t="shared" ca="1" si="45"/>
        <v/>
      </c>
      <c r="W465" s="31" t="str">
        <f t="shared" si="46"/>
        <v/>
      </c>
      <c r="X465" s="31" t="str">
        <f t="shared" si="47"/>
        <v/>
      </c>
    </row>
    <row r="466" spans="1:24" ht="19.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2"/>
      <c r="K466" s="32"/>
      <c r="L466" s="33" t="str">
        <f t="shared" si="42"/>
        <v/>
      </c>
      <c r="M466" s="31"/>
      <c r="N466" s="31"/>
      <c r="O466" s="31"/>
      <c r="P466" s="31"/>
      <c r="Q466" s="34"/>
      <c r="R466" s="31"/>
      <c r="S466" s="31"/>
      <c r="T466" s="34" t="str">
        <f t="shared" ca="1" si="43"/>
        <v/>
      </c>
      <c r="U466" s="34" t="str">
        <f t="shared" ca="1" si="44"/>
        <v/>
      </c>
      <c r="V466" s="31" t="str">
        <f t="shared" ca="1" si="45"/>
        <v/>
      </c>
      <c r="W466" s="31" t="str">
        <f t="shared" si="46"/>
        <v/>
      </c>
      <c r="X466" s="31" t="str">
        <f t="shared" si="47"/>
        <v/>
      </c>
    </row>
    <row r="467" spans="1:24" ht="19.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2"/>
      <c r="K467" s="32"/>
      <c r="L467" s="33" t="str">
        <f t="shared" si="42"/>
        <v/>
      </c>
      <c r="M467" s="31"/>
      <c r="N467" s="31"/>
      <c r="O467" s="31"/>
      <c r="P467" s="31"/>
      <c r="Q467" s="34"/>
      <c r="R467" s="31"/>
      <c r="S467" s="31"/>
      <c r="T467" s="34" t="str">
        <f t="shared" ca="1" si="43"/>
        <v/>
      </c>
      <c r="U467" s="34" t="str">
        <f t="shared" ca="1" si="44"/>
        <v/>
      </c>
      <c r="V467" s="31" t="str">
        <f t="shared" ca="1" si="45"/>
        <v/>
      </c>
      <c r="W467" s="31" t="str">
        <f t="shared" si="46"/>
        <v/>
      </c>
      <c r="X467" s="31" t="str">
        <f t="shared" si="47"/>
        <v/>
      </c>
    </row>
    <row r="468" spans="1:24" ht="19.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2"/>
      <c r="K468" s="32"/>
      <c r="L468" s="33" t="str">
        <f t="shared" si="42"/>
        <v/>
      </c>
      <c r="M468" s="31"/>
      <c r="N468" s="31"/>
      <c r="O468" s="31"/>
      <c r="P468" s="31"/>
      <c r="Q468" s="34"/>
      <c r="R468" s="31"/>
      <c r="S468" s="31"/>
      <c r="T468" s="34" t="str">
        <f t="shared" ca="1" si="43"/>
        <v/>
      </c>
      <c r="U468" s="34" t="str">
        <f t="shared" ca="1" si="44"/>
        <v/>
      </c>
      <c r="V468" s="31" t="str">
        <f t="shared" ca="1" si="45"/>
        <v/>
      </c>
      <c r="W468" s="31" t="str">
        <f t="shared" si="46"/>
        <v/>
      </c>
      <c r="X468" s="31" t="str">
        <f t="shared" si="47"/>
        <v/>
      </c>
    </row>
    <row r="469" spans="1:24" ht="19.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2"/>
      <c r="K469" s="32"/>
      <c r="L469" s="33" t="str">
        <f t="shared" si="42"/>
        <v/>
      </c>
      <c r="M469" s="31"/>
      <c r="N469" s="31"/>
      <c r="O469" s="31"/>
      <c r="P469" s="31"/>
      <c r="Q469" s="34"/>
      <c r="R469" s="31"/>
      <c r="S469" s="31"/>
      <c r="T469" s="34" t="str">
        <f t="shared" ca="1" si="43"/>
        <v/>
      </c>
      <c r="U469" s="34" t="str">
        <f t="shared" ca="1" si="44"/>
        <v/>
      </c>
      <c r="V469" s="31" t="str">
        <f t="shared" ca="1" si="45"/>
        <v/>
      </c>
      <c r="W469" s="31" t="str">
        <f t="shared" si="46"/>
        <v/>
      </c>
      <c r="X469" s="31" t="str">
        <f t="shared" si="47"/>
        <v/>
      </c>
    </row>
    <row r="470" spans="1:24" ht="19.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2"/>
      <c r="K470" s="32"/>
      <c r="L470" s="33" t="str">
        <f t="shared" si="42"/>
        <v/>
      </c>
      <c r="M470" s="31"/>
      <c r="N470" s="31"/>
      <c r="O470" s="31"/>
      <c r="P470" s="31"/>
      <c r="Q470" s="34"/>
      <c r="R470" s="31"/>
      <c r="S470" s="31"/>
      <c r="T470" s="34" t="str">
        <f t="shared" ca="1" si="43"/>
        <v/>
      </c>
      <c r="U470" s="34" t="str">
        <f t="shared" ca="1" si="44"/>
        <v/>
      </c>
      <c r="V470" s="31" t="str">
        <f t="shared" ca="1" si="45"/>
        <v/>
      </c>
      <c r="W470" s="31" t="str">
        <f t="shared" si="46"/>
        <v/>
      </c>
      <c r="X470" s="31" t="str">
        <f t="shared" si="47"/>
        <v/>
      </c>
    </row>
    <row r="471" spans="1:24" ht="19.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2"/>
      <c r="K471" s="32"/>
      <c r="L471" s="33" t="str">
        <f t="shared" si="42"/>
        <v/>
      </c>
      <c r="M471" s="31"/>
      <c r="N471" s="31"/>
      <c r="O471" s="31"/>
      <c r="P471" s="31"/>
      <c r="Q471" s="34"/>
      <c r="R471" s="31"/>
      <c r="S471" s="31"/>
      <c r="T471" s="34" t="str">
        <f t="shared" ca="1" si="43"/>
        <v/>
      </c>
      <c r="U471" s="34" t="str">
        <f t="shared" ca="1" si="44"/>
        <v/>
      </c>
      <c r="V471" s="31" t="str">
        <f t="shared" ca="1" si="45"/>
        <v/>
      </c>
      <c r="W471" s="31" t="str">
        <f t="shared" si="46"/>
        <v/>
      </c>
      <c r="X471" s="31" t="str">
        <f t="shared" si="47"/>
        <v/>
      </c>
    </row>
    <row r="472" spans="1:24" ht="19.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2"/>
      <c r="K472" s="32"/>
      <c r="L472" s="33" t="str">
        <f t="shared" si="42"/>
        <v/>
      </c>
      <c r="M472" s="31"/>
      <c r="N472" s="31"/>
      <c r="O472" s="31"/>
      <c r="P472" s="31"/>
      <c r="Q472" s="34"/>
      <c r="R472" s="31"/>
      <c r="S472" s="31"/>
      <c r="T472" s="34" t="str">
        <f t="shared" ca="1" si="43"/>
        <v/>
      </c>
      <c r="U472" s="34" t="str">
        <f t="shared" ca="1" si="44"/>
        <v/>
      </c>
      <c r="V472" s="31" t="str">
        <f t="shared" ca="1" si="45"/>
        <v/>
      </c>
      <c r="W472" s="31" t="str">
        <f t="shared" si="46"/>
        <v/>
      </c>
      <c r="X472" s="31" t="str">
        <f t="shared" si="47"/>
        <v/>
      </c>
    </row>
    <row r="473" spans="1:24" ht="19.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2"/>
      <c r="K473" s="32"/>
      <c r="L473" s="33" t="str">
        <f t="shared" si="42"/>
        <v/>
      </c>
      <c r="M473" s="31"/>
      <c r="N473" s="31"/>
      <c r="O473" s="31"/>
      <c r="P473" s="31"/>
      <c r="Q473" s="34"/>
      <c r="R473" s="31"/>
      <c r="S473" s="31"/>
      <c r="T473" s="34" t="str">
        <f t="shared" ca="1" si="43"/>
        <v/>
      </c>
      <c r="U473" s="34" t="str">
        <f t="shared" ca="1" si="44"/>
        <v/>
      </c>
      <c r="V473" s="31" t="str">
        <f t="shared" ca="1" si="45"/>
        <v/>
      </c>
      <c r="W473" s="31" t="str">
        <f t="shared" si="46"/>
        <v/>
      </c>
      <c r="X473" s="31" t="str">
        <f t="shared" si="47"/>
        <v/>
      </c>
    </row>
    <row r="474" spans="1:24" ht="19.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2"/>
      <c r="K474" s="32"/>
      <c r="L474" s="33" t="str">
        <f t="shared" si="42"/>
        <v/>
      </c>
      <c r="M474" s="31"/>
      <c r="N474" s="31"/>
      <c r="O474" s="31"/>
      <c r="P474" s="31"/>
      <c r="Q474" s="34"/>
      <c r="R474" s="31"/>
      <c r="S474" s="31"/>
      <c r="T474" s="34" t="str">
        <f t="shared" ca="1" si="43"/>
        <v/>
      </c>
      <c r="U474" s="34" t="str">
        <f t="shared" ca="1" si="44"/>
        <v/>
      </c>
      <c r="V474" s="31" t="str">
        <f t="shared" ca="1" si="45"/>
        <v/>
      </c>
      <c r="W474" s="31" t="str">
        <f t="shared" si="46"/>
        <v/>
      </c>
      <c r="X474" s="31" t="str">
        <f t="shared" si="47"/>
        <v/>
      </c>
    </row>
    <row r="475" spans="1:24" ht="19.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2"/>
      <c r="K475" s="32"/>
      <c r="L475" s="33" t="str">
        <f t="shared" si="42"/>
        <v/>
      </c>
      <c r="M475" s="31"/>
      <c r="N475" s="31"/>
      <c r="O475" s="31"/>
      <c r="P475" s="31"/>
      <c r="Q475" s="34"/>
      <c r="R475" s="31"/>
      <c r="S475" s="31"/>
      <c r="T475" s="34" t="str">
        <f t="shared" ca="1" si="43"/>
        <v/>
      </c>
      <c r="U475" s="34" t="str">
        <f t="shared" ca="1" si="44"/>
        <v/>
      </c>
      <c r="V475" s="31" t="str">
        <f t="shared" ca="1" si="45"/>
        <v/>
      </c>
      <c r="W475" s="31" t="str">
        <f t="shared" si="46"/>
        <v/>
      </c>
      <c r="X475" s="31" t="str">
        <f t="shared" si="47"/>
        <v/>
      </c>
    </row>
    <row r="476" spans="1:24" ht="19.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2"/>
      <c r="K476" s="32"/>
      <c r="L476" s="33" t="str">
        <f t="shared" si="42"/>
        <v/>
      </c>
      <c r="M476" s="31"/>
      <c r="N476" s="31"/>
      <c r="O476" s="31"/>
      <c r="P476" s="31"/>
      <c r="Q476" s="34"/>
      <c r="R476" s="31"/>
      <c r="S476" s="31"/>
      <c r="T476" s="34" t="str">
        <f t="shared" ca="1" si="43"/>
        <v/>
      </c>
      <c r="U476" s="34" t="str">
        <f t="shared" ca="1" si="44"/>
        <v/>
      </c>
      <c r="V476" s="31" t="str">
        <f t="shared" ca="1" si="45"/>
        <v/>
      </c>
      <c r="W476" s="31" t="str">
        <f t="shared" si="46"/>
        <v/>
      </c>
      <c r="X476" s="31" t="str">
        <f t="shared" si="47"/>
        <v/>
      </c>
    </row>
    <row r="477" spans="1:24" ht="19.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2"/>
      <c r="K477" s="32"/>
      <c r="L477" s="33" t="str">
        <f t="shared" si="42"/>
        <v/>
      </c>
      <c r="M477" s="31"/>
      <c r="N477" s="31"/>
      <c r="O477" s="31"/>
      <c r="P477" s="31"/>
      <c r="Q477" s="34"/>
      <c r="R477" s="31"/>
      <c r="S477" s="31"/>
      <c r="T477" s="34" t="str">
        <f t="shared" ca="1" si="43"/>
        <v/>
      </c>
      <c r="U477" s="34" t="str">
        <f t="shared" ca="1" si="44"/>
        <v/>
      </c>
      <c r="V477" s="31" t="str">
        <f t="shared" ca="1" si="45"/>
        <v/>
      </c>
      <c r="W477" s="31" t="str">
        <f t="shared" si="46"/>
        <v/>
      </c>
      <c r="X477" s="31" t="str">
        <f t="shared" si="47"/>
        <v/>
      </c>
    </row>
    <row r="478" spans="1:24" ht="19.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2"/>
      <c r="K478" s="32"/>
      <c r="L478" s="33" t="str">
        <f t="shared" si="42"/>
        <v/>
      </c>
      <c r="M478" s="31"/>
      <c r="N478" s="31"/>
      <c r="O478" s="31"/>
      <c r="P478" s="31"/>
      <c r="Q478" s="34"/>
      <c r="R478" s="31"/>
      <c r="S478" s="31"/>
      <c r="T478" s="34" t="str">
        <f t="shared" ca="1" si="43"/>
        <v/>
      </c>
      <c r="U478" s="34" t="str">
        <f t="shared" ca="1" si="44"/>
        <v/>
      </c>
      <c r="V478" s="31" t="str">
        <f t="shared" ca="1" si="45"/>
        <v/>
      </c>
      <c r="W478" s="31" t="str">
        <f t="shared" si="46"/>
        <v/>
      </c>
      <c r="X478" s="31" t="str">
        <f t="shared" si="47"/>
        <v/>
      </c>
    </row>
    <row r="479" spans="1:24" ht="19.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2"/>
      <c r="K479" s="32"/>
      <c r="L479" s="33" t="str">
        <f t="shared" si="42"/>
        <v/>
      </c>
      <c r="M479" s="31"/>
      <c r="N479" s="31"/>
      <c r="O479" s="31"/>
      <c r="P479" s="31"/>
      <c r="Q479" s="34"/>
      <c r="R479" s="31"/>
      <c r="S479" s="31"/>
      <c r="T479" s="34" t="str">
        <f t="shared" ca="1" si="43"/>
        <v/>
      </c>
      <c r="U479" s="34" t="str">
        <f t="shared" ca="1" si="44"/>
        <v/>
      </c>
      <c r="V479" s="31" t="str">
        <f t="shared" ca="1" si="45"/>
        <v/>
      </c>
      <c r="W479" s="31" t="str">
        <f t="shared" si="46"/>
        <v/>
      </c>
      <c r="X479" s="31" t="str">
        <f t="shared" si="47"/>
        <v/>
      </c>
    </row>
    <row r="480" spans="1:24" ht="19.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2"/>
      <c r="K480" s="32"/>
      <c r="L480" s="33" t="str">
        <f t="shared" si="42"/>
        <v/>
      </c>
      <c r="M480" s="31"/>
      <c r="N480" s="31"/>
      <c r="O480" s="31"/>
      <c r="P480" s="31"/>
      <c r="Q480" s="34"/>
      <c r="R480" s="31"/>
      <c r="S480" s="31"/>
      <c r="T480" s="34" t="str">
        <f t="shared" ca="1" si="43"/>
        <v/>
      </c>
      <c r="U480" s="34" t="str">
        <f t="shared" ca="1" si="44"/>
        <v/>
      </c>
      <c r="V480" s="31" t="str">
        <f t="shared" ca="1" si="45"/>
        <v/>
      </c>
      <c r="W480" s="31" t="str">
        <f t="shared" si="46"/>
        <v/>
      </c>
      <c r="X480" s="31" t="str">
        <f t="shared" si="47"/>
        <v/>
      </c>
    </row>
    <row r="481" spans="1:24" ht="19.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2"/>
      <c r="K481" s="32"/>
      <c r="L481" s="33" t="str">
        <f t="shared" si="42"/>
        <v/>
      </c>
      <c r="M481" s="31"/>
      <c r="N481" s="31"/>
      <c r="O481" s="31"/>
      <c r="P481" s="31"/>
      <c r="Q481" s="34"/>
      <c r="R481" s="31"/>
      <c r="S481" s="31"/>
      <c r="T481" s="34" t="str">
        <f t="shared" ca="1" si="43"/>
        <v/>
      </c>
      <c r="U481" s="34" t="str">
        <f t="shared" ca="1" si="44"/>
        <v/>
      </c>
      <c r="V481" s="31" t="str">
        <f t="shared" ca="1" si="45"/>
        <v/>
      </c>
      <c r="W481" s="31" t="str">
        <f t="shared" si="46"/>
        <v/>
      </c>
      <c r="X481" s="31" t="str">
        <f t="shared" si="47"/>
        <v/>
      </c>
    </row>
    <row r="482" spans="1:24" ht="19.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2"/>
      <c r="K482" s="32"/>
      <c r="L482" s="33" t="str">
        <f t="shared" si="42"/>
        <v/>
      </c>
      <c r="M482" s="31"/>
      <c r="N482" s="31"/>
      <c r="O482" s="31"/>
      <c r="P482" s="31"/>
      <c r="Q482" s="34"/>
      <c r="R482" s="31"/>
      <c r="S482" s="31"/>
      <c r="T482" s="34" t="str">
        <f t="shared" ca="1" si="43"/>
        <v/>
      </c>
      <c r="U482" s="34" t="str">
        <f t="shared" ca="1" si="44"/>
        <v/>
      </c>
      <c r="V482" s="31" t="str">
        <f t="shared" ca="1" si="45"/>
        <v/>
      </c>
      <c r="W482" s="31" t="str">
        <f t="shared" si="46"/>
        <v/>
      </c>
      <c r="X482" s="31" t="str">
        <f t="shared" si="47"/>
        <v/>
      </c>
    </row>
    <row r="483" spans="1:24" ht="19.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2"/>
      <c r="K483" s="32"/>
      <c r="L483" s="33" t="str">
        <f t="shared" si="42"/>
        <v/>
      </c>
      <c r="M483" s="31"/>
      <c r="N483" s="31"/>
      <c r="O483" s="31"/>
      <c r="P483" s="31"/>
      <c r="Q483" s="34"/>
      <c r="R483" s="31"/>
      <c r="S483" s="31"/>
      <c r="T483" s="34" t="str">
        <f t="shared" ca="1" si="43"/>
        <v/>
      </c>
      <c r="U483" s="34" t="str">
        <f t="shared" ca="1" si="44"/>
        <v/>
      </c>
      <c r="V483" s="31" t="str">
        <f t="shared" ca="1" si="45"/>
        <v/>
      </c>
      <c r="W483" s="31" t="str">
        <f t="shared" si="46"/>
        <v/>
      </c>
      <c r="X483" s="31" t="str">
        <f t="shared" si="47"/>
        <v/>
      </c>
    </row>
    <row r="484" spans="1:24" ht="19.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2"/>
      <c r="K484" s="32"/>
      <c r="L484" s="33" t="str">
        <f t="shared" si="42"/>
        <v/>
      </c>
      <c r="M484" s="31"/>
      <c r="N484" s="31"/>
      <c r="O484" s="31"/>
      <c r="P484" s="31"/>
      <c r="Q484" s="34"/>
      <c r="R484" s="31"/>
      <c r="S484" s="31"/>
      <c r="T484" s="34" t="str">
        <f t="shared" ca="1" si="43"/>
        <v/>
      </c>
      <c r="U484" s="34" t="str">
        <f t="shared" ca="1" si="44"/>
        <v/>
      </c>
      <c r="V484" s="31" t="str">
        <f t="shared" ca="1" si="45"/>
        <v/>
      </c>
      <c r="W484" s="31" t="str">
        <f t="shared" si="46"/>
        <v/>
      </c>
      <c r="X484" s="31" t="str">
        <f t="shared" si="47"/>
        <v/>
      </c>
    </row>
    <row r="485" spans="1:24" ht="19.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2"/>
      <c r="K485" s="32"/>
      <c r="L485" s="33" t="str">
        <f t="shared" si="42"/>
        <v/>
      </c>
      <c r="M485" s="31"/>
      <c r="N485" s="31"/>
      <c r="O485" s="31"/>
      <c r="P485" s="31"/>
      <c r="Q485" s="34"/>
      <c r="R485" s="31"/>
      <c r="S485" s="31"/>
      <c r="T485" s="34" t="str">
        <f t="shared" ca="1" si="43"/>
        <v/>
      </c>
      <c r="U485" s="34" t="str">
        <f t="shared" ca="1" si="44"/>
        <v/>
      </c>
      <c r="V485" s="31" t="str">
        <f t="shared" ca="1" si="45"/>
        <v/>
      </c>
      <c r="W485" s="31" t="str">
        <f t="shared" si="46"/>
        <v/>
      </c>
      <c r="X485" s="31" t="str">
        <f t="shared" si="47"/>
        <v/>
      </c>
    </row>
    <row r="486" spans="1:24" ht="19.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2"/>
      <c r="K486" s="32"/>
      <c r="L486" s="33" t="str">
        <f t="shared" si="42"/>
        <v/>
      </c>
      <c r="M486" s="31"/>
      <c r="N486" s="31"/>
      <c r="O486" s="31"/>
      <c r="P486" s="31"/>
      <c r="Q486" s="34"/>
      <c r="R486" s="31"/>
      <c r="S486" s="31"/>
      <c r="T486" s="34" t="str">
        <f t="shared" ca="1" si="43"/>
        <v/>
      </c>
      <c r="U486" s="34" t="str">
        <f t="shared" ca="1" si="44"/>
        <v/>
      </c>
      <c r="V486" s="31" t="str">
        <f t="shared" ca="1" si="45"/>
        <v/>
      </c>
      <c r="W486" s="31" t="str">
        <f t="shared" si="46"/>
        <v/>
      </c>
      <c r="X486" s="31" t="str">
        <f t="shared" si="47"/>
        <v/>
      </c>
    </row>
    <row r="487" spans="1:24" ht="19.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2"/>
      <c r="K487" s="32"/>
      <c r="L487" s="33" t="str">
        <f t="shared" si="42"/>
        <v/>
      </c>
      <c r="M487" s="31"/>
      <c r="N487" s="31"/>
      <c r="O487" s="31"/>
      <c r="P487" s="31"/>
      <c r="Q487" s="34"/>
      <c r="R487" s="31"/>
      <c r="S487" s="31"/>
      <c r="T487" s="34" t="str">
        <f t="shared" ca="1" si="43"/>
        <v/>
      </c>
      <c r="U487" s="34" t="str">
        <f t="shared" ca="1" si="44"/>
        <v/>
      </c>
      <c r="V487" s="31" t="str">
        <f t="shared" ca="1" si="45"/>
        <v/>
      </c>
      <c r="W487" s="31" t="str">
        <f t="shared" si="46"/>
        <v/>
      </c>
      <c r="X487" s="31" t="str">
        <f t="shared" si="47"/>
        <v/>
      </c>
    </row>
    <row r="488" spans="1:24" ht="19.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2"/>
      <c r="K488" s="32"/>
      <c r="L488" s="33" t="str">
        <f t="shared" si="42"/>
        <v/>
      </c>
      <c r="M488" s="31"/>
      <c r="N488" s="31"/>
      <c r="O488" s="31"/>
      <c r="P488" s="31"/>
      <c r="Q488" s="34"/>
      <c r="R488" s="31"/>
      <c r="S488" s="31"/>
      <c r="T488" s="34" t="str">
        <f t="shared" ca="1" si="43"/>
        <v/>
      </c>
      <c r="U488" s="34" t="str">
        <f t="shared" ca="1" si="44"/>
        <v/>
      </c>
      <c r="V488" s="31" t="str">
        <f t="shared" ca="1" si="45"/>
        <v/>
      </c>
      <c r="W488" s="31" t="str">
        <f t="shared" si="46"/>
        <v/>
      </c>
      <c r="X488" s="31" t="str">
        <f t="shared" si="47"/>
        <v/>
      </c>
    </row>
    <row r="489" spans="1:24" ht="19.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2"/>
      <c r="K489" s="32"/>
      <c r="L489" s="33" t="str">
        <f t="shared" si="42"/>
        <v/>
      </c>
      <c r="M489" s="31"/>
      <c r="N489" s="31"/>
      <c r="O489" s="31"/>
      <c r="P489" s="31"/>
      <c r="Q489" s="34"/>
      <c r="R489" s="31"/>
      <c r="S489" s="31"/>
      <c r="T489" s="34" t="str">
        <f t="shared" ca="1" si="43"/>
        <v/>
      </c>
      <c r="U489" s="34" t="str">
        <f t="shared" ca="1" si="44"/>
        <v/>
      </c>
      <c r="V489" s="31" t="str">
        <f t="shared" ca="1" si="45"/>
        <v/>
      </c>
      <c r="W489" s="31" t="str">
        <f t="shared" si="46"/>
        <v/>
      </c>
      <c r="X489" s="31" t="str">
        <f t="shared" si="47"/>
        <v/>
      </c>
    </row>
    <row r="490" spans="1:24" ht="19.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2"/>
      <c r="K490" s="32"/>
      <c r="L490" s="33" t="str">
        <f t="shared" si="42"/>
        <v/>
      </c>
      <c r="M490" s="31"/>
      <c r="N490" s="31"/>
      <c r="O490" s="31"/>
      <c r="P490" s="31"/>
      <c r="Q490" s="34"/>
      <c r="R490" s="31"/>
      <c r="S490" s="31"/>
      <c r="T490" s="34" t="str">
        <f t="shared" ca="1" si="43"/>
        <v/>
      </c>
      <c r="U490" s="34" t="str">
        <f t="shared" ca="1" si="44"/>
        <v/>
      </c>
      <c r="V490" s="31" t="str">
        <f t="shared" ca="1" si="45"/>
        <v/>
      </c>
      <c r="W490" s="31" t="str">
        <f t="shared" si="46"/>
        <v/>
      </c>
      <c r="X490" s="31" t="str">
        <f t="shared" si="47"/>
        <v/>
      </c>
    </row>
    <row r="491" spans="1:24" ht="19.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2"/>
      <c r="K491" s="32"/>
      <c r="L491" s="33" t="str">
        <f t="shared" si="42"/>
        <v/>
      </c>
      <c r="M491" s="31"/>
      <c r="N491" s="31"/>
      <c r="O491" s="31"/>
      <c r="P491" s="31"/>
      <c r="Q491" s="34"/>
      <c r="R491" s="31"/>
      <c r="S491" s="31"/>
      <c r="T491" s="34" t="str">
        <f t="shared" ca="1" si="43"/>
        <v/>
      </c>
      <c r="U491" s="34" t="str">
        <f t="shared" ca="1" si="44"/>
        <v/>
      </c>
      <c r="V491" s="31" t="str">
        <f t="shared" ca="1" si="45"/>
        <v/>
      </c>
      <c r="W491" s="31" t="str">
        <f t="shared" si="46"/>
        <v/>
      </c>
      <c r="X491" s="31" t="str">
        <f t="shared" si="47"/>
        <v/>
      </c>
    </row>
    <row r="492" spans="1:24" ht="19.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2"/>
      <c r="K492" s="32"/>
      <c r="L492" s="33" t="str">
        <f t="shared" si="42"/>
        <v/>
      </c>
      <c r="M492" s="31"/>
      <c r="N492" s="31"/>
      <c r="O492" s="31"/>
      <c r="P492" s="31"/>
      <c r="Q492" s="34"/>
      <c r="R492" s="31"/>
      <c r="S492" s="31"/>
      <c r="T492" s="34" t="str">
        <f t="shared" ca="1" si="43"/>
        <v/>
      </c>
      <c r="U492" s="34" t="str">
        <f t="shared" ca="1" si="44"/>
        <v/>
      </c>
      <c r="V492" s="31" t="str">
        <f t="shared" ca="1" si="45"/>
        <v/>
      </c>
      <c r="W492" s="31" t="str">
        <f t="shared" si="46"/>
        <v/>
      </c>
      <c r="X492" s="31" t="str">
        <f t="shared" si="47"/>
        <v/>
      </c>
    </row>
    <row r="493" spans="1:24" ht="19.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2"/>
      <c r="K493" s="32"/>
      <c r="L493" s="33" t="str">
        <f t="shared" si="42"/>
        <v/>
      </c>
      <c r="M493" s="31"/>
      <c r="N493" s="31"/>
      <c r="O493" s="31"/>
      <c r="P493" s="31"/>
      <c r="Q493" s="34"/>
      <c r="R493" s="31"/>
      <c r="S493" s="31"/>
      <c r="T493" s="34" t="str">
        <f t="shared" ca="1" si="43"/>
        <v/>
      </c>
      <c r="U493" s="34" t="str">
        <f t="shared" ca="1" si="44"/>
        <v/>
      </c>
      <c r="V493" s="31" t="str">
        <f t="shared" ca="1" si="45"/>
        <v/>
      </c>
      <c r="W493" s="31" t="str">
        <f t="shared" si="46"/>
        <v/>
      </c>
      <c r="X493" s="31" t="str">
        <f t="shared" si="47"/>
        <v/>
      </c>
    </row>
    <row r="494" spans="1:24" ht="19.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2"/>
      <c r="K494" s="32"/>
      <c r="L494" s="33" t="str">
        <f t="shared" si="42"/>
        <v/>
      </c>
      <c r="M494" s="31"/>
      <c r="N494" s="31"/>
      <c r="O494" s="31"/>
      <c r="P494" s="31"/>
      <c r="Q494" s="34"/>
      <c r="R494" s="31"/>
      <c r="S494" s="31"/>
      <c r="T494" s="34" t="str">
        <f t="shared" ca="1" si="43"/>
        <v/>
      </c>
      <c r="U494" s="34" t="str">
        <f t="shared" ca="1" si="44"/>
        <v/>
      </c>
      <c r="V494" s="31" t="str">
        <f t="shared" ca="1" si="45"/>
        <v/>
      </c>
      <c r="W494" s="31" t="str">
        <f t="shared" si="46"/>
        <v/>
      </c>
      <c r="X494" s="31" t="str">
        <f t="shared" si="47"/>
        <v/>
      </c>
    </row>
    <row r="495" spans="1:24" ht="19.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2"/>
      <c r="K495" s="32"/>
      <c r="L495" s="33" t="str">
        <f t="shared" si="42"/>
        <v/>
      </c>
      <c r="M495" s="31"/>
      <c r="N495" s="31"/>
      <c r="O495" s="31"/>
      <c r="P495" s="31"/>
      <c r="Q495" s="34"/>
      <c r="R495" s="31"/>
      <c r="S495" s="31"/>
      <c r="T495" s="34" t="str">
        <f t="shared" ca="1" si="43"/>
        <v/>
      </c>
      <c r="U495" s="34" t="str">
        <f t="shared" ca="1" si="44"/>
        <v/>
      </c>
      <c r="V495" s="31" t="str">
        <f t="shared" ca="1" si="45"/>
        <v/>
      </c>
      <c r="W495" s="31" t="str">
        <f t="shared" si="46"/>
        <v/>
      </c>
      <c r="X495" s="31" t="str">
        <f t="shared" si="47"/>
        <v/>
      </c>
    </row>
    <row r="496" spans="1:24" ht="19.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2"/>
      <c r="K496" s="32"/>
      <c r="L496" s="33" t="str">
        <f t="shared" si="42"/>
        <v/>
      </c>
      <c r="M496" s="31"/>
      <c r="N496" s="31"/>
      <c r="O496" s="31"/>
      <c r="P496" s="31"/>
      <c r="Q496" s="34"/>
      <c r="R496" s="31"/>
      <c r="S496" s="31"/>
      <c r="T496" s="34" t="str">
        <f t="shared" ca="1" si="43"/>
        <v/>
      </c>
      <c r="U496" s="34" t="str">
        <f t="shared" ca="1" si="44"/>
        <v/>
      </c>
      <c r="V496" s="31" t="str">
        <f t="shared" ca="1" si="45"/>
        <v/>
      </c>
      <c r="W496" s="31" t="str">
        <f t="shared" si="46"/>
        <v/>
      </c>
      <c r="X496" s="31" t="str">
        <f t="shared" si="47"/>
        <v/>
      </c>
    </row>
    <row r="497" spans="1:24" ht="19.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2"/>
      <c r="K497" s="32"/>
      <c r="L497" s="33" t="str">
        <f t="shared" si="42"/>
        <v/>
      </c>
      <c r="M497" s="31"/>
      <c r="N497" s="31"/>
      <c r="O497" s="31"/>
      <c r="P497" s="31"/>
      <c r="Q497" s="34"/>
      <c r="R497" s="31"/>
      <c r="S497" s="31"/>
      <c r="T497" s="34" t="str">
        <f t="shared" ca="1" si="43"/>
        <v/>
      </c>
      <c r="U497" s="34" t="str">
        <f t="shared" ca="1" si="44"/>
        <v/>
      </c>
      <c r="V497" s="31" t="str">
        <f t="shared" ca="1" si="45"/>
        <v/>
      </c>
      <c r="W497" s="31" t="str">
        <f t="shared" si="46"/>
        <v/>
      </c>
      <c r="X497" s="31" t="str">
        <f t="shared" si="47"/>
        <v/>
      </c>
    </row>
    <row r="498" spans="1:24" ht="19.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2"/>
      <c r="K498" s="32"/>
      <c r="L498" s="33" t="str">
        <f t="shared" si="42"/>
        <v/>
      </c>
      <c r="M498" s="31"/>
      <c r="N498" s="31"/>
      <c r="O498" s="31"/>
      <c r="P498" s="31"/>
      <c r="Q498" s="34"/>
      <c r="R498" s="31"/>
      <c r="S498" s="31"/>
      <c r="T498" s="34" t="str">
        <f t="shared" ca="1" si="43"/>
        <v/>
      </c>
      <c r="U498" s="34" t="str">
        <f t="shared" ca="1" si="44"/>
        <v/>
      </c>
      <c r="V498" s="31" t="str">
        <f t="shared" ca="1" si="45"/>
        <v/>
      </c>
      <c r="W498" s="31" t="str">
        <f t="shared" si="46"/>
        <v/>
      </c>
      <c r="X498" s="31" t="str">
        <f t="shared" si="47"/>
        <v/>
      </c>
    </row>
    <row r="499" spans="1:24" ht="19.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2"/>
      <c r="K499" s="32"/>
      <c r="L499" s="33" t="str">
        <f t="shared" si="42"/>
        <v/>
      </c>
      <c r="M499" s="31"/>
      <c r="N499" s="31"/>
      <c r="O499" s="31"/>
      <c r="P499" s="31"/>
      <c r="Q499" s="34"/>
      <c r="R499" s="31"/>
      <c r="S499" s="31"/>
      <c r="T499" s="34" t="str">
        <f t="shared" ca="1" si="43"/>
        <v/>
      </c>
      <c r="U499" s="34" t="str">
        <f t="shared" ca="1" si="44"/>
        <v/>
      </c>
      <c r="V499" s="31" t="str">
        <f t="shared" ca="1" si="45"/>
        <v/>
      </c>
      <c r="W499" s="31" t="str">
        <f t="shared" si="46"/>
        <v/>
      </c>
      <c r="X499" s="31" t="str">
        <f t="shared" si="47"/>
        <v/>
      </c>
    </row>
    <row r="500" spans="1:24" ht="19.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2"/>
      <c r="K500" s="32"/>
      <c r="L500" s="33" t="str">
        <f t="shared" si="42"/>
        <v/>
      </c>
      <c r="M500" s="31"/>
      <c r="N500" s="31"/>
      <c r="O500" s="31"/>
      <c r="P500" s="31"/>
      <c r="Q500" s="34"/>
      <c r="R500" s="31"/>
      <c r="S500" s="31"/>
      <c r="T500" s="34" t="str">
        <f t="shared" ca="1" si="43"/>
        <v/>
      </c>
      <c r="U500" s="34" t="str">
        <f t="shared" ca="1" si="44"/>
        <v/>
      </c>
      <c r="V500" s="31" t="str">
        <f t="shared" ca="1" si="45"/>
        <v/>
      </c>
      <c r="W500" s="31" t="str">
        <f t="shared" si="46"/>
        <v/>
      </c>
      <c r="X500" s="31" t="str">
        <f t="shared" si="47"/>
        <v/>
      </c>
    </row>
    <row r="501" spans="1:24" ht="19.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2"/>
      <c r="K501" s="32"/>
      <c r="L501" s="33" t="str">
        <f t="shared" si="42"/>
        <v/>
      </c>
      <c r="M501" s="31"/>
      <c r="N501" s="31"/>
      <c r="O501" s="31"/>
      <c r="P501" s="31"/>
      <c r="Q501" s="34"/>
      <c r="R501" s="31"/>
      <c r="S501" s="31"/>
      <c r="T501" s="34" t="str">
        <f t="shared" ca="1" si="43"/>
        <v/>
      </c>
      <c r="U501" s="34" t="str">
        <f t="shared" ca="1" si="44"/>
        <v/>
      </c>
      <c r="V501" s="31" t="str">
        <f t="shared" ca="1" si="45"/>
        <v/>
      </c>
      <c r="W501" s="31" t="str">
        <f t="shared" si="46"/>
        <v/>
      </c>
      <c r="X501" s="31" t="str">
        <f t="shared" si="47"/>
        <v/>
      </c>
    </row>
  </sheetData>
  <conditionalFormatting sqref="A2:A501">
    <cfRule type="expression" dxfId="32" priority="6">
      <formula>$A2="Offer"</formula>
    </cfRule>
    <cfRule type="expression" dxfId="31" priority="7">
      <formula>$A2="Rejected"</formula>
    </cfRule>
    <cfRule type="expression" dxfId="30" priority="8">
      <formula>$A2="Interview"</formula>
    </cfRule>
    <cfRule type="expression" dxfId="29" priority="9">
      <formula>$A2="Final Round"</formula>
    </cfRule>
  </conditionalFormatting>
  <conditionalFormatting sqref="Q2:Q501">
    <cfRule type="dataBar" priority="10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{38B0CBAD-48C6-47CF-AABC-B08CCAE4A913}</x14:id>
        </ext>
      </extLst>
    </cfRule>
    <cfRule type="dataBar" priority="11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{D1B0924E-30E0-4C5A-90F8-E2C0D870CE70}</x14:id>
        </ext>
      </extLst>
    </cfRule>
  </conditionalFormatting>
  <conditionalFormatting sqref="V2:V501">
    <cfRule type="expression" dxfId="28" priority="2">
      <formula>$V2="Overdue"</formula>
    </cfRule>
    <cfRule type="expression" dxfId="27" priority="3">
      <formula>$V2="Due today"</formula>
    </cfRule>
    <cfRule type="expression" dxfId="26" priority="4">
      <formula>$V2="Due soon"</formula>
    </cfRule>
  </conditionalFormatting>
  <conditionalFormatting sqref="W2:W501">
    <cfRule type="expression" dxfId="25" priority="5">
      <formula>$W2="Yes"</formula>
    </cfRule>
  </conditionalFormatting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B0CBAD-48C6-47CF-AABC-B08CCAE4A913}">
            <x14:dataBar axisPosition="none">
              <x14:cfvo type="min"/>
              <x14:cfvo type="max"/>
              <x14:negativeFillColor rgb="FF4F46E5"/>
            </x14:dataBar>
          </x14:cfRule>
          <x14:cfRule type="dataBar" id="{D1B0924E-30E0-4C5A-90F8-E2C0D870CE70}">
            <x14:dataBar axisPosition="none">
              <x14:cfvo type="min"/>
              <x14:cfvo type="max"/>
              <x14:negativeFillColor rgb="FF4F46E5"/>
            </x14:dataBar>
          </x14:cfRule>
          <xm:sqref>Q2:Q501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zoomScaleNormal="100" workbookViewId="0">
      <selection activeCell="B6" sqref="B6"/>
    </sheetView>
  </sheetViews>
  <sheetFormatPr baseColWidth="10" defaultColWidth="8.83203125" defaultRowHeight="13.5" customHeight="1"/>
  <cols>
    <col min="1" max="1" width="14" customWidth="1"/>
    <col min="2" max="2" width="68" customWidth="1"/>
    <col min="3" max="8" width="12" customWidth="1"/>
  </cols>
  <sheetData>
    <row r="1" spans="1:8" ht="45" customHeight="1">
      <c r="A1" s="9" t="s">
        <v>85</v>
      </c>
      <c r="B1" s="9"/>
      <c r="C1" s="9"/>
      <c r="D1" s="9"/>
      <c r="E1" s="9"/>
      <c r="F1" s="9"/>
      <c r="G1" s="9"/>
      <c r="H1" s="9"/>
    </row>
    <row r="2" spans="1:8" ht="26.25" customHeight="1"/>
    <row r="3" spans="1:8" ht="45" customHeight="1">
      <c r="A3" s="8" t="s">
        <v>86</v>
      </c>
      <c r="B3" s="8"/>
      <c r="C3" s="8"/>
      <c r="D3" s="8"/>
      <c r="E3" s="8"/>
      <c r="F3" s="8"/>
      <c r="G3" s="8"/>
      <c r="H3" s="8"/>
    </row>
    <row r="4" spans="1:8" ht="26.25" customHeight="1"/>
    <row r="5" spans="1:8" ht="26.25" customHeight="1">
      <c r="A5" s="10" t="s">
        <v>87</v>
      </c>
      <c r="B5" s="10"/>
    </row>
    <row r="6" spans="1:8" ht="36.75" customHeight="1">
      <c r="A6" s="11" t="s">
        <v>88</v>
      </c>
      <c r="B6" s="20" t="s">
        <v>89</v>
      </c>
    </row>
    <row r="7" spans="1:8" ht="36.75" customHeight="1">
      <c r="A7" s="11" t="s">
        <v>90</v>
      </c>
      <c r="B7" s="12" t="s">
        <v>91</v>
      </c>
    </row>
    <row r="8" spans="1:8" ht="36.75" customHeight="1">
      <c r="A8" s="11" t="s">
        <v>92</v>
      </c>
      <c r="B8" s="12" t="s">
        <v>93</v>
      </c>
    </row>
    <row r="9" spans="1:8" ht="36.75" customHeight="1">
      <c r="A9" s="11" t="s">
        <v>94</v>
      </c>
      <c r="B9" s="12" t="s">
        <v>95</v>
      </c>
    </row>
    <row r="10" spans="1:8" ht="36.75" customHeight="1">
      <c r="A10" s="11" t="s">
        <v>96</v>
      </c>
      <c r="B10" s="12" t="s">
        <v>97</v>
      </c>
    </row>
    <row r="11" spans="1:8" ht="26.25" customHeight="1"/>
    <row r="12" spans="1:8" ht="26.25" customHeight="1">
      <c r="A12" s="7" t="s">
        <v>98</v>
      </c>
      <c r="B12" s="7"/>
      <c r="C12" s="7"/>
      <c r="D12" s="7"/>
      <c r="E12" s="7"/>
      <c r="F12" s="7"/>
      <c r="G12" s="7"/>
      <c r="H12" s="7"/>
    </row>
    <row r="13" spans="1:8" ht="26.25" customHeight="1">
      <c r="A13" s="13" t="s">
        <v>99</v>
      </c>
      <c r="B13" s="13" t="s">
        <v>100</v>
      </c>
    </row>
    <row r="14" spans="1:8" ht="31.5" customHeight="1">
      <c r="A14" s="12" t="s">
        <v>0</v>
      </c>
      <c r="B14" s="12" t="s">
        <v>101</v>
      </c>
    </row>
    <row r="15" spans="1:8" ht="31.5" customHeight="1">
      <c r="A15" s="12" t="s">
        <v>1</v>
      </c>
      <c r="B15" s="12" t="s">
        <v>102</v>
      </c>
    </row>
    <row r="16" spans="1:8" ht="31.5" customHeight="1">
      <c r="A16" s="12" t="s">
        <v>16</v>
      </c>
      <c r="B16" s="12" t="s">
        <v>103</v>
      </c>
    </row>
    <row r="17" spans="1:8" ht="31.5" customHeight="1">
      <c r="A17" s="12" t="s">
        <v>10</v>
      </c>
      <c r="B17" s="12" t="s">
        <v>104</v>
      </c>
    </row>
    <row r="18" spans="1:8" ht="31.5" customHeight="1">
      <c r="A18" s="12" t="s">
        <v>11</v>
      </c>
      <c r="B18" s="12" t="s">
        <v>105</v>
      </c>
    </row>
    <row r="19" spans="1:8" ht="31.5" customHeight="1">
      <c r="A19" s="12" t="s">
        <v>22</v>
      </c>
      <c r="B19" s="12" t="s">
        <v>106</v>
      </c>
    </row>
    <row r="20" spans="1:8" ht="26.25" customHeight="1"/>
    <row r="21" spans="1:8" ht="45" customHeight="1">
      <c r="A21" s="6" t="s">
        <v>107</v>
      </c>
      <c r="B21" s="6"/>
      <c r="C21" s="6"/>
      <c r="D21" s="6"/>
      <c r="E21" s="6"/>
      <c r="F21" s="6"/>
      <c r="G21" s="6"/>
      <c r="H21" s="6"/>
    </row>
    <row r="22" spans="1:8" ht="26.25" customHeight="1"/>
  </sheetData>
  <mergeCells count="4">
    <mergeCell ref="A1:H1"/>
    <mergeCell ref="A3:H3"/>
    <mergeCell ref="A12:H12"/>
    <mergeCell ref="A21:H2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zoomScaleNormal="100" workbookViewId="0">
      <selection sqref="A1:L1"/>
    </sheetView>
  </sheetViews>
  <sheetFormatPr baseColWidth="10" defaultColWidth="8.83203125" defaultRowHeight="13.5" customHeight="1"/>
  <cols>
    <col min="1" max="1" width="18" customWidth="1"/>
    <col min="2" max="2" width="12" customWidth="1"/>
    <col min="3" max="3" width="10" customWidth="1"/>
    <col min="4" max="8" width="15" customWidth="1"/>
    <col min="9" max="9" width="18" customWidth="1"/>
    <col min="10" max="12" width="15" customWidth="1"/>
  </cols>
  <sheetData>
    <row r="1" spans="1:12" ht="38.25" customHeight="1">
      <c r="A1" s="21" t="s">
        <v>108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4" customHeight="1"/>
    <row r="3" spans="1:12" ht="24" customHeight="1">
      <c r="A3" s="5" t="s">
        <v>109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4" customHeight="1"/>
    <row r="5" spans="1:12" ht="24" customHeight="1">
      <c r="A5" s="4" t="s">
        <v>110</v>
      </c>
      <c r="B5" s="4"/>
      <c r="C5" s="4" t="s">
        <v>111</v>
      </c>
      <c r="D5" s="4"/>
      <c r="E5" s="4" t="s">
        <v>112</v>
      </c>
      <c r="F5" s="4"/>
      <c r="G5" s="4" t="s">
        <v>113</v>
      </c>
      <c r="H5" s="4"/>
      <c r="I5" s="4" t="s">
        <v>114</v>
      </c>
      <c r="J5" s="4"/>
      <c r="K5" s="4" t="s">
        <v>115</v>
      </c>
      <c r="L5" s="4"/>
    </row>
    <row r="6" spans="1:12" ht="31.5" customHeight="1">
      <c r="A6" s="3">
        <f>COUNTA(Tracker!$C$2:$C$501)</f>
        <v>5</v>
      </c>
      <c r="B6" s="3"/>
      <c r="C6" s="3">
        <f>COUNTIFS(Tracker!$X$2:$X$501,"Open",Tracker!$C$2:$C$501,"&lt;&gt;")</f>
        <v>4</v>
      </c>
      <c r="D6" s="3"/>
      <c r="E6" s="3">
        <f>COUNTIF(Tracker!$A$2:$A$501,"Interview")+COUNTIF(Tracker!$A$2:$A$501,"Final Round")+COUNTIF(Tracker!$A$2:$A$501,"Recruiter Screen")</f>
        <v>2</v>
      </c>
      <c r="F6" s="3"/>
      <c r="G6" s="3">
        <f>COUNTIF(Tracker!$A$2:$A$501,"Offer")</f>
        <v>0</v>
      </c>
      <c r="H6" s="3"/>
      <c r="I6" s="3">
        <f ca="1">COUNTIF(Tracker!$W$2:$W$501,"Yes")</f>
        <v>4</v>
      </c>
      <c r="J6" s="3"/>
      <c r="K6" s="3">
        <f ca="1">COUNTIF(Tracker!$V$2:$V$501,"Overdue")</f>
        <v>3</v>
      </c>
      <c r="L6" s="3"/>
    </row>
    <row r="7" spans="1:12" ht="39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4" customHeight="1"/>
    <row r="9" spans="1:12" ht="24" customHeight="1"/>
    <row r="10" spans="1:12" ht="24" customHeight="1">
      <c r="A10" s="14" t="s">
        <v>116</v>
      </c>
      <c r="B10" s="14" t="s">
        <v>117</v>
      </c>
      <c r="C10" s="14" t="s">
        <v>118</v>
      </c>
      <c r="E10" s="14" t="s">
        <v>1</v>
      </c>
      <c r="F10" s="14" t="s">
        <v>119</v>
      </c>
      <c r="G10" s="14" t="s">
        <v>120</v>
      </c>
      <c r="I10" s="14" t="s">
        <v>21</v>
      </c>
      <c r="J10" s="14" t="s">
        <v>117</v>
      </c>
      <c r="K10" s="15"/>
      <c r="L10" s="15"/>
    </row>
    <row r="11" spans="1:12" ht="24" customHeight="1">
      <c r="A11" s="12" t="s">
        <v>65</v>
      </c>
      <c r="B11" s="12">
        <f>COUNTIF(Tracker!$A$2:$A$501,A11)</f>
        <v>1</v>
      </c>
      <c r="C11" s="16">
        <f t="shared" ref="C11:C18" si="0">IF(SUM($B$11:$B$18)=0,0,B11/SUM($B$11:$B$18))</f>
        <v>0.2</v>
      </c>
      <c r="E11" s="12" t="s">
        <v>25</v>
      </c>
      <c r="F11" s="12">
        <f>COUNTIFS(Tracker!$B$2:$B$501,E11,Tracker!$X$2:$X$501,"Open")</f>
        <v>2</v>
      </c>
      <c r="G11" s="12">
        <f ca="1">COUNTIFS(Tracker!$B$2:$B$501,E11,Tracker!$W$2:$W$501,"Yes")</f>
        <v>2</v>
      </c>
      <c r="I11" s="12" t="s">
        <v>121</v>
      </c>
      <c r="J11" s="12">
        <f ca="1">COUNTIF(Tracker!$V$2:$V$501,I11)</f>
        <v>3</v>
      </c>
    </row>
    <row r="12" spans="1:12" ht="24" customHeight="1">
      <c r="A12" s="12" t="s">
        <v>24</v>
      </c>
      <c r="B12" s="12">
        <f>COUNTIF(Tracker!$A$2:$A$501,A12)</f>
        <v>1</v>
      </c>
      <c r="C12" s="16">
        <f t="shared" si="0"/>
        <v>0.2</v>
      </c>
      <c r="E12" s="12" t="s">
        <v>52</v>
      </c>
      <c r="F12" s="12">
        <f>COUNTIFS(Tracker!$B$2:$B$501,E12,Tracker!$X$2:$X$501,"Open")</f>
        <v>2</v>
      </c>
      <c r="G12" s="12">
        <f ca="1">COUNTIFS(Tracker!$B$2:$B$501,E12,Tracker!$W$2:$W$501,"Yes")</f>
        <v>2</v>
      </c>
      <c r="I12" s="12" t="s">
        <v>122</v>
      </c>
      <c r="J12" s="12">
        <f ca="1">COUNTIF(Tracker!$V$2:$V$501,I12)</f>
        <v>0</v>
      </c>
    </row>
    <row r="13" spans="1:12" ht="24" customHeight="1">
      <c r="A13" s="12" t="s">
        <v>39</v>
      </c>
      <c r="B13" s="12">
        <f>COUNTIF(Tracker!$A$2:$A$501,A13)</f>
        <v>1</v>
      </c>
      <c r="C13" s="16">
        <f t="shared" si="0"/>
        <v>0.2</v>
      </c>
      <c r="E13" s="12" t="s">
        <v>75</v>
      </c>
      <c r="F13" s="12">
        <f>COUNTIFS(Tracker!$B$2:$B$501,E13,Tracker!$X$2:$X$501,"Open")</f>
        <v>0</v>
      </c>
      <c r="G13" s="12">
        <f ca="1">COUNTIFS(Tracker!$B$2:$B$501,E13,Tracker!$W$2:$W$501,"Yes")</f>
        <v>0</v>
      </c>
      <c r="I13" s="12" t="s">
        <v>123</v>
      </c>
      <c r="J13" s="12">
        <f ca="1">COUNTIF(Tracker!$V$2:$V$501,I13)</f>
        <v>0</v>
      </c>
    </row>
    <row r="14" spans="1:12" ht="24" customHeight="1">
      <c r="A14" s="12" t="s">
        <v>51</v>
      </c>
      <c r="B14" s="12">
        <f>COUNTIF(Tracker!$A$2:$A$501,A14)</f>
        <v>1</v>
      </c>
      <c r="C14" s="16">
        <f t="shared" si="0"/>
        <v>0.2</v>
      </c>
      <c r="I14" s="12" t="s">
        <v>124</v>
      </c>
      <c r="J14" s="12">
        <f ca="1">COUNTIF(Tracker!$V$2:$V$501,I14)</f>
        <v>0</v>
      </c>
    </row>
    <row r="15" spans="1:12" ht="24" customHeight="1">
      <c r="A15" s="12" t="s">
        <v>125</v>
      </c>
      <c r="B15" s="12">
        <f>COUNTIF(Tracker!$A$2:$A$501,A15)</f>
        <v>0</v>
      </c>
      <c r="C15" s="16">
        <f t="shared" si="0"/>
        <v>0</v>
      </c>
      <c r="I15" s="12" t="s">
        <v>126</v>
      </c>
      <c r="J15" s="12">
        <f ca="1">COUNTIF(Tracker!$V$2:$V$501,I15)</f>
        <v>2</v>
      </c>
    </row>
    <row r="16" spans="1:12" ht="24" customHeight="1">
      <c r="A16" s="12" t="s">
        <v>127</v>
      </c>
      <c r="B16" s="12">
        <f>COUNTIF(Tracker!$A$2:$A$501,A16)</f>
        <v>0</v>
      </c>
      <c r="C16" s="16">
        <f t="shared" si="0"/>
        <v>0</v>
      </c>
    </row>
    <row r="17" spans="1:12" ht="24" customHeight="1">
      <c r="A17" s="12" t="s">
        <v>74</v>
      </c>
      <c r="B17" s="12">
        <f>COUNTIF(Tracker!$A$2:$A$501,A17)</f>
        <v>1</v>
      </c>
      <c r="C17" s="16">
        <f t="shared" si="0"/>
        <v>0.2</v>
      </c>
    </row>
    <row r="18" spans="1:12" ht="24" customHeight="1">
      <c r="A18" s="12" t="s">
        <v>128</v>
      </c>
      <c r="B18" s="12">
        <f>COUNTIF(Tracker!$A$2:$A$501,A18)</f>
        <v>0</v>
      </c>
      <c r="C18" s="16">
        <f t="shared" si="0"/>
        <v>0</v>
      </c>
    </row>
    <row r="19" spans="1:12" ht="24" customHeight="1"/>
    <row r="20" spans="1:12" ht="24" customHeight="1"/>
    <row r="21" spans="1:12" ht="24" customHeight="1">
      <c r="A21" s="7" t="s">
        <v>129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45" customHeight="1">
      <c r="A22" s="17" t="s">
        <v>88</v>
      </c>
      <c r="B22" s="2" t="s">
        <v>130</v>
      </c>
      <c r="C22" s="2"/>
      <c r="D22" s="2"/>
      <c r="E22" s="2"/>
      <c r="F22" s="2"/>
      <c r="G22" s="17" t="s">
        <v>90</v>
      </c>
      <c r="H22" s="2" t="s">
        <v>131</v>
      </c>
      <c r="I22" s="2"/>
      <c r="J22" s="2"/>
      <c r="K22" s="2"/>
      <c r="L22" s="2"/>
    </row>
    <row r="23" spans="1:12" ht="7.5" customHeight="1">
      <c r="A23" s="17"/>
      <c r="B23" s="18"/>
      <c r="C23" s="18"/>
      <c r="D23" s="18"/>
      <c r="E23" s="18"/>
      <c r="F23" s="18"/>
      <c r="G23" s="17"/>
      <c r="H23" s="18"/>
      <c r="I23" s="18"/>
      <c r="J23" s="18"/>
      <c r="K23" s="18"/>
      <c r="L23" s="18"/>
    </row>
    <row r="24" spans="1:12" ht="45" customHeight="1">
      <c r="A24" s="17" t="s">
        <v>92</v>
      </c>
      <c r="B24" s="2" t="s">
        <v>132</v>
      </c>
      <c r="C24" s="2"/>
      <c r="D24" s="2"/>
      <c r="E24" s="2"/>
      <c r="F24" s="2"/>
      <c r="G24" s="17" t="s">
        <v>94</v>
      </c>
      <c r="H24" s="2" t="s">
        <v>133</v>
      </c>
      <c r="I24" s="2"/>
      <c r="J24" s="2"/>
      <c r="K24" s="2"/>
      <c r="L24" s="2"/>
    </row>
    <row r="25" spans="1:12" ht="7.5" customHeight="1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24" customHeight="1"/>
    <row r="27" spans="1:12" ht="45" customHeight="1">
      <c r="A27" s="6" t="s">
        <v>134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24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24" customHeight="1"/>
    <row r="30" spans="1:12" ht="36.75" customHeight="1">
      <c r="A30" s="1" t="s">
        <v>135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mergeCells count="22">
    <mergeCell ref="A27:L27"/>
    <mergeCell ref="A28:L28"/>
    <mergeCell ref="A30:L30"/>
    <mergeCell ref="K6:L7"/>
    <mergeCell ref="A21:L21"/>
    <mergeCell ref="B22:F22"/>
    <mergeCell ref="H22:L22"/>
    <mergeCell ref="B24:F24"/>
    <mergeCell ref="H24:L24"/>
    <mergeCell ref="A6:B7"/>
    <mergeCell ref="C6:D7"/>
    <mergeCell ref="E6:F7"/>
    <mergeCell ref="G6:H7"/>
    <mergeCell ref="I6:J7"/>
    <mergeCell ref="A1:L1"/>
    <mergeCell ref="A3:L3"/>
    <mergeCell ref="A5:B5"/>
    <mergeCell ref="C5:D5"/>
    <mergeCell ref="E5:F5"/>
    <mergeCell ref="G5:H5"/>
    <mergeCell ref="I5:J5"/>
    <mergeCell ref="K5:L5"/>
  </mergeCells>
  <conditionalFormatting sqref="B11:B18">
    <cfRule type="dataBar" priority="2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{3EC7668E-4AE8-43AC-B9E7-8319BB8A973F}</x14:id>
        </ext>
      </extLst>
    </cfRule>
    <cfRule type="dataBar" priority="3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{9686AFBB-2F84-4227-95D4-6A10B8AE27AD}</x14:id>
        </ext>
      </extLst>
    </cfRule>
  </conditionalFormatting>
  <conditionalFormatting sqref="F11:F13">
    <cfRule type="dataBar" priority="4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{149454A0-5342-4571-A936-7EFAC06BD076}</x14:id>
        </ext>
      </extLst>
    </cfRule>
    <cfRule type="dataBar" priority="5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{4E3EA7D2-DF74-45FB-B72D-E99CACA1B345}</x14:id>
        </ext>
      </extLst>
    </cfRule>
  </conditionalFormatting>
  <conditionalFormatting sqref="J11:J15">
    <cfRule type="dataBar" priority="6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{FBEEADB2-1064-46A5-AE7F-E4701BD13979}</x14:id>
        </ext>
      </extLst>
    </cfRule>
    <cfRule type="dataBar" priority="7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{61A05A76-5F10-4055-A0E0-8FB1A17E9635}</x14:id>
        </ext>
      </extLst>
    </cfRule>
  </conditionalFormatting>
  <pageMargins left="0.7" right="0.7" top="0.75" bottom="0.75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C7668E-4AE8-43AC-B9E7-8319BB8A973F}">
            <x14:dataBar axisPosition="none">
              <x14:cfvo type="min"/>
              <x14:cfvo type="max"/>
              <x14:negativeFillColor rgb="FF4F46E5"/>
            </x14:dataBar>
          </x14:cfRule>
          <x14:cfRule type="dataBar" id="{9686AFBB-2F84-4227-95D4-6A10B8AE27AD}">
            <x14:dataBar axisPosition="none">
              <x14:cfvo type="min"/>
              <x14:cfvo type="max"/>
              <x14:negativeFillColor rgb="FF4F46E5"/>
            </x14:dataBar>
          </x14:cfRule>
          <xm:sqref>B11:B18</xm:sqref>
        </x14:conditionalFormatting>
        <x14:conditionalFormatting xmlns:xm="http://schemas.microsoft.com/office/excel/2006/main">
          <x14:cfRule type="dataBar" id="{149454A0-5342-4571-A936-7EFAC06BD076}">
            <x14:dataBar axisPosition="none">
              <x14:cfvo type="min"/>
              <x14:cfvo type="max"/>
              <x14:negativeFillColor rgb="FF4F46E5"/>
            </x14:dataBar>
          </x14:cfRule>
          <x14:cfRule type="dataBar" id="{4E3EA7D2-DF74-45FB-B72D-E99CACA1B345}">
            <x14:dataBar axisPosition="none">
              <x14:cfvo type="min"/>
              <x14:cfvo type="max"/>
              <x14:negativeFillColor rgb="FF4F46E5"/>
            </x14:dataBar>
          </x14:cfRule>
          <xm:sqref>F11:F13</xm:sqref>
        </x14:conditionalFormatting>
        <x14:conditionalFormatting xmlns:xm="http://schemas.microsoft.com/office/excel/2006/main">
          <x14:cfRule type="dataBar" id="{FBEEADB2-1064-46A5-AE7F-E4701BD13979}">
            <x14:dataBar axisPosition="none">
              <x14:cfvo type="min"/>
              <x14:cfvo type="max"/>
              <x14:negativeFillColor rgb="FF4F46E5"/>
            </x14:dataBar>
          </x14:cfRule>
          <x14:cfRule type="dataBar" id="{61A05A76-5F10-4055-A0E0-8FB1A17E9635}">
            <x14:dataBar axisPosition="none">
              <x14:cfvo type="min"/>
              <x14:cfvo type="max"/>
              <x14:negativeFillColor rgb="FF4F46E5"/>
            </x14:dataBar>
          </x14:cfRule>
          <xm:sqref>J11:J15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/>
  </sheetViews>
  <sheetFormatPr baseColWidth="10" defaultColWidth="8.83203125" defaultRowHeight="13.5" customHeight="1"/>
  <cols>
    <col min="1" max="7" width="18" customWidth="1"/>
  </cols>
  <sheetData>
    <row r="1" spans="1:7" ht="19.5" customHeight="1">
      <c r="A1" s="14" t="s">
        <v>136</v>
      </c>
      <c r="B1" s="14" t="s">
        <v>137</v>
      </c>
      <c r="C1" s="14" t="s">
        <v>138</v>
      </c>
      <c r="D1" s="14" t="s">
        <v>139</v>
      </c>
      <c r="E1" s="14" t="s">
        <v>140</v>
      </c>
      <c r="F1" s="14" t="s">
        <v>141</v>
      </c>
      <c r="G1" s="14" t="s">
        <v>142</v>
      </c>
    </row>
    <row r="2" spans="1:7" ht="19.5" customHeight="1">
      <c r="A2" s="12" t="s">
        <v>65</v>
      </c>
      <c r="B2" s="12" t="s">
        <v>25</v>
      </c>
      <c r="C2" s="12" t="s">
        <v>29</v>
      </c>
      <c r="D2" s="12" t="s">
        <v>44</v>
      </c>
      <c r="E2" s="12" t="s">
        <v>36</v>
      </c>
      <c r="F2" s="12">
        <v>5</v>
      </c>
      <c r="G2" s="12" t="s">
        <v>71</v>
      </c>
    </row>
    <row r="3" spans="1:7" ht="19.5" customHeight="1">
      <c r="A3" s="12" t="s">
        <v>24</v>
      </c>
      <c r="B3" s="12" t="s">
        <v>52</v>
      </c>
      <c r="C3" s="12" t="s">
        <v>79</v>
      </c>
      <c r="D3" s="12" t="s">
        <v>31</v>
      </c>
      <c r="E3" s="12" t="s">
        <v>62</v>
      </c>
      <c r="F3" s="12">
        <v>4</v>
      </c>
      <c r="G3" s="12" t="s">
        <v>35</v>
      </c>
    </row>
    <row r="4" spans="1:7" ht="19.5" customHeight="1">
      <c r="A4" s="12" t="s">
        <v>39</v>
      </c>
      <c r="B4" s="12" t="s">
        <v>75</v>
      </c>
      <c r="C4" s="12" t="s">
        <v>56</v>
      </c>
      <c r="D4" s="12" t="s">
        <v>81</v>
      </c>
      <c r="E4" s="12"/>
      <c r="F4" s="12">
        <v>3</v>
      </c>
      <c r="G4" s="12" t="s">
        <v>61</v>
      </c>
    </row>
    <row r="5" spans="1:7" ht="19.5" customHeight="1">
      <c r="A5" s="12" t="s">
        <v>51</v>
      </c>
      <c r="B5" s="12"/>
      <c r="C5" s="12" t="s">
        <v>43</v>
      </c>
      <c r="D5" s="12"/>
      <c r="E5" s="12"/>
      <c r="F5" s="12">
        <v>2</v>
      </c>
      <c r="G5" s="12" t="s">
        <v>143</v>
      </c>
    </row>
    <row r="6" spans="1:7" ht="19.5" customHeight="1">
      <c r="A6" s="12" t="s">
        <v>125</v>
      </c>
      <c r="B6" s="12"/>
      <c r="C6" s="12" t="s">
        <v>144</v>
      </c>
      <c r="D6" s="12"/>
      <c r="E6" s="12"/>
      <c r="F6" s="12">
        <v>1</v>
      </c>
      <c r="G6" s="12" t="s">
        <v>48</v>
      </c>
    </row>
    <row r="7" spans="1:7" ht="19.5" customHeight="1">
      <c r="A7" s="12" t="s">
        <v>127</v>
      </c>
      <c r="B7" s="12"/>
      <c r="C7" s="12" t="s">
        <v>69</v>
      </c>
      <c r="D7" s="12"/>
      <c r="E7" s="12"/>
      <c r="F7" s="12"/>
      <c r="G7" s="12" t="s">
        <v>145</v>
      </c>
    </row>
    <row r="8" spans="1:7" ht="19.5" customHeight="1">
      <c r="A8" s="12" t="s">
        <v>74</v>
      </c>
      <c r="B8" s="12"/>
      <c r="C8" s="12" t="s">
        <v>146</v>
      </c>
      <c r="D8" s="12"/>
      <c r="E8" s="12"/>
      <c r="F8" s="12"/>
      <c r="G8" s="12" t="s">
        <v>147</v>
      </c>
    </row>
    <row r="9" spans="1:7" ht="19.5" customHeight="1">
      <c r="A9" s="12" t="s">
        <v>128</v>
      </c>
      <c r="B9" s="12"/>
      <c r="C9" s="12"/>
      <c r="D9" s="12"/>
      <c r="E9" s="12"/>
      <c r="F9" s="12"/>
      <c r="G9" s="12" t="s">
        <v>148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D626-9F8C-F34D-8013-E17ECADD9AAE}">
  <dimension ref="A1:B24"/>
  <sheetViews>
    <sheetView workbookViewId="0">
      <selection activeCell="B22" sqref="B22"/>
    </sheetView>
  </sheetViews>
  <sheetFormatPr baseColWidth="10" defaultColWidth="8.83203125" defaultRowHeight="14"/>
  <cols>
    <col min="1" max="2" width="42" style="23" customWidth="1"/>
    <col min="3" max="16384" width="8.83203125" style="23"/>
  </cols>
  <sheetData>
    <row r="1" spans="1:2" ht="23">
      <c r="A1" s="22" t="s">
        <v>150</v>
      </c>
    </row>
    <row r="3" spans="1:2" ht="75">
      <c r="A3" s="24" t="s">
        <v>151</v>
      </c>
    </row>
    <row r="5" spans="1:2" ht="16">
      <c r="A5" s="25" t="s">
        <v>152</v>
      </c>
    </row>
    <row r="6" spans="1:2">
      <c r="A6" s="23" t="s">
        <v>153</v>
      </c>
    </row>
    <row r="7" spans="1:2">
      <c r="A7" s="23" t="s">
        <v>154</v>
      </c>
    </row>
    <row r="8" spans="1:2">
      <c r="A8" s="23" t="s">
        <v>155</v>
      </c>
    </row>
    <row r="9" spans="1:2">
      <c r="A9" s="23" t="s">
        <v>156</v>
      </c>
    </row>
    <row r="10" spans="1:2">
      <c r="A10" s="23" t="s">
        <v>157</v>
      </c>
    </row>
    <row r="13" spans="1:2" ht="16">
      <c r="A13" s="26" t="s">
        <v>158</v>
      </c>
      <c r="B13" s="26" t="s">
        <v>159</v>
      </c>
    </row>
    <row r="14" spans="1:2" ht="15">
      <c r="A14" s="27" t="s">
        <v>160</v>
      </c>
      <c r="B14" s="27" t="s">
        <v>161</v>
      </c>
    </row>
    <row r="15" spans="1:2" ht="15">
      <c r="A15" s="27" t="s">
        <v>162</v>
      </c>
      <c r="B15" s="27" t="s">
        <v>163</v>
      </c>
    </row>
    <row r="16" spans="1:2" ht="15">
      <c r="A16" s="27" t="s">
        <v>164</v>
      </c>
      <c r="B16" s="27" t="s">
        <v>165</v>
      </c>
    </row>
    <row r="17" spans="1:2" ht="15">
      <c r="A17" s="27" t="s">
        <v>166</v>
      </c>
      <c r="B17" s="27" t="s">
        <v>167</v>
      </c>
    </row>
    <row r="18" spans="1:2" ht="15">
      <c r="A18" s="27" t="s">
        <v>168</v>
      </c>
      <c r="B18" s="27" t="s">
        <v>169</v>
      </c>
    </row>
    <row r="21" spans="1:2" ht="16">
      <c r="A21" s="25" t="s">
        <v>170</v>
      </c>
    </row>
    <row r="22" spans="1:2" ht="45">
      <c r="A22" s="24" t="s">
        <v>171</v>
      </c>
    </row>
    <row r="24" spans="1:2" ht="21">
      <c r="A24" s="28" t="s">
        <v>149</v>
      </c>
    </row>
  </sheetData>
  <hyperlinks>
    <hyperlink ref="A24" r:id="rId1" xr:uid="{6A33F282-9F2E-6349-929D-1A4731E5CD04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Tracker</vt:lpstr>
      <vt:lpstr>Instructions</vt:lpstr>
      <vt:lpstr>Dashboard</vt:lpstr>
      <vt:lpstr>Lists</vt:lpstr>
      <vt:lpstr>Beyond Spreadsheets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Beeby</cp:lastModifiedBy>
  <dcterms:modified xsi:type="dcterms:W3CDTF">2026-05-30T16:38:03Z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2026-05-30T16:33:08Z</dcterms:created>
  <dc:creator>openpyxl</dc:creator>
  <dc:description/>
  <dc:language>en-US</dc:language>
  <cp:lastModifiedBy>James Beeby</cp:lastModifiedBy>
  <dcterms:modified xsi:type="dcterms:W3CDTF">2026-05-30T16:33:08Z</dcterms:modified>
  <cp:revision>0</cp:revision>
  <dc:subject/>
  <dc:title/>
</cp:coreProperties>
</file>